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7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K13" i="1"/>
  <c r="L13" i="1"/>
  <c r="M13" i="1"/>
  <c r="N13" i="1"/>
  <c r="O13" i="1"/>
  <c r="P13" i="1"/>
  <c r="Q13" i="1"/>
  <c r="G13" i="1"/>
  <c r="I12" i="1"/>
  <c r="J12" i="1" s="1"/>
  <c r="K12" i="1" s="1"/>
  <c r="L12" i="1" s="1"/>
  <c r="M12" i="1" s="1"/>
  <c r="N12" i="1" s="1"/>
  <c r="O12" i="1" s="1"/>
  <c r="P12" i="1" s="1"/>
  <c r="Q12" i="1" s="1"/>
  <c r="H12" i="1"/>
  <c r="F8" i="1"/>
  <c r="E8" i="1"/>
  <c r="F6" i="1"/>
  <c r="E6" i="1"/>
  <c r="F4" i="1"/>
  <c r="E4" i="1"/>
  <c r="F2" i="1"/>
  <c r="E2" i="1"/>
</calcChain>
</file>

<file path=xl/sharedStrings.xml><?xml version="1.0" encoding="utf-8"?>
<sst xmlns="http://schemas.openxmlformats.org/spreadsheetml/2006/main" count="23" uniqueCount="23">
  <si>
    <t>Административный округ</t>
  </si>
  <si>
    <t>Территория (кв.м)</t>
  </si>
  <si>
    <t>Численность населения(тыс.чел)</t>
  </si>
  <si>
    <t>Центральный</t>
  </si>
  <si>
    <t>Северный</t>
  </si>
  <si>
    <t>Южный</t>
  </si>
  <si>
    <t>Юго-западный</t>
  </si>
  <si>
    <t>Северо-восточный</t>
  </si>
  <si>
    <t>Северо-западный</t>
  </si>
  <si>
    <t>Юго-восточный</t>
  </si>
  <si>
    <t>Западный</t>
  </si>
  <si>
    <t>Восточный</t>
  </si>
  <si>
    <t>г.Зеленоград</t>
  </si>
  <si>
    <t>Ср-знач по территории</t>
  </si>
  <si>
    <t>Ср знач по населению</t>
  </si>
  <si>
    <t>Макс по территории</t>
  </si>
  <si>
    <t>Мин по населению</t>
  </si>
  <si>
    <t>Макс по населению</t>
  </si>
  <si>
    <t>Мин по территории</t>
  </si>
  <si>
    <t>Площадь</t>
  </si>
  <si>
    <t>Население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</si>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</sst>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94582239720035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Лист1!$A$2:$A$11</c:f>
              <c:strCache>
                <c:ptCount val="10"/>
                <c:pt idx="0">
                  <c:v>Центральный</c:v>
                </c:pt>
                <c:pt idx="1">
                  <c:v>Северный</c:v>
                </c:pt>
                <c:pt idx="2">
                  <c:v>Северо-западный</c:v>
                </c:pt>
                <c:pt idx="3">
                  <c:v>Северо-восточный</c:v>
                </c:pt>
                <c:pt idx="4">
                  <c:v>Южный</c:v>
                </c:pt>
                <c:pt idx="5">
                  <c:v>Юго-западный</c:v>
                </c:pt>
                <c:pt idx="6">
                  <c:v>Юго-восточный</c:v>
                </c:pt>
                <c:pt idx="7">
                  <c:v>Западный</c:v>
                </c:pt>
                <c:pt idx="8">
                  <c:v>Восточный</c:v>
                </c:pt>
                <c:pt idx="9">
                  <c:v>г.Зеленоград</c:v>
                </c:pt>
              </c:strCache>
            </c:strRef>
          </c:cat>
          <c:val>
            <c:numRef>
              <c:f>Лист1!$C$2:$C$11</c:f>
              <c:numCache>
                <c:formatCode>General</c:formatCode>
                <c:ptCount val="10"/>
                <c:pt idx="0">
                  <c:v>698.3</c:v>
                </c:pt>
                <c:pt idx="1">
                  <c:v>925.8</c:v>
                </c:pt>
                <c:pt idx="2">
                  <c:v>601.29999999999995</c:v>
                </c:pt>
                <c:pt idx="3">
                  <c:v>1127.3</c:v>
                </c:pt>
                <c:pt idx="4">
                  <c:v>1914.1</c:v>
                </c:pt>
                <c:pt idx="5">
                  <c:v>967.8</c:v>
                </c:pt>
                <c:pt idx="6">
                  <c:v>831.7</c:v>
                </c:pt>
                <c:pt idx="7">
                  <c:v>999.4</c:v>
                </c:pt>
                <c:pt idx="8">
                  <c:v>1150.7</c:v>
                </c:pt>
                <c:pt idx="9">
                  <c:v>182.5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5-4741-9182-FC4A72A7B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797119"/>
        <c:axId val="193795455"/>
        <c:axId val="0"/>
      </c:bar3DChart>
      <c:catAx>
        <c:axId val="193797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795455"/>
        <c:crosses val="autoZero"/>
        <c:auto val="1"/>
        <c:lblAlgn val="ctr"/>
        <c:lblOffset val="100"/>
        <c:noMultiLvlLbl val="0"/>
      </c:catAx>
      <c:valAx>
        <c:axId val="193795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3797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Лист1!$G$12:$Q$12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cat>
          <c:val>
            <c:numRef>
              <c:f>Лист1!$G$13:$Q$13</c:f>
              <c:numCache>
                <c:formatCode>General</c:formatCode>
                <c:ptCount val="11"/>
                <c:pt idx="0">
                  <c:v>-1</c:v>
                </c:pt>
                <c:pt idx="1">
                  <c:v>-0.99400416527802582</c:v>
                </c:pt>
                <c:pt idx="2">
                  <c:v>-0.97606657784124162</c:v>
                </c:pt>
                <c:pt idx="3">
                  <c:v>-0.94633648912560597</c:v>
                </c:pt>
                <c:pt idx="4">
                  <c:v>-0.90506099400288509</c:v>
                </c:pt>
                <c:pt idx="5">
                  <c:v>-0.85258256189037274</c:v>
                </c:pt>
                <c:pt idx="6">
                  <c:v>-0.7893356149096783</c:v>
                </c:pt>
                <c:pt idx="7">
                  <c:v>-0.71584218728448845</c:v>
                </c:pt>
                <c:pt idx="8">
                  <c:v>-0.63270670934716544</c:v>
                </c:pt>
                <c:pt idx="9">
                  <c:v>-0.54060996827066454</c:v>
                </c:pt>
                <c:pt idx="10">
                  <c:v>-0.44030230586813979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A2-45E4-BE6F-A6C2B4125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352991"/>
        <c:axId val="189357983"/>
      </c:lineChart>
      <c:catAx>
        <c:axId val="189352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9357983"/>
        <c:crosses val="autoZero"/>
        <c:auto val="1"/>
        <c:lblAlgn val="ctr"/>
        <c:lblOffset val="100"/>
        <c:noMultiLvlLbl val="0"/>
      </c:catAx>
      <c:valAx>
        <c:axId val="189357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9352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11</xdr:row>
      <xdr:rowOff>175260</xdr:rowOff>
    </xdr:from>
    <xdr:to>
      <xdr:col>2</xdr:col>
      <xdr:colOff>1714500</xdr:colOff>
      <xdr:row>26</xdr:row>
      <xdr:rowOff>175260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1424940</xdr:colOff>
      <xdr:row>15</xdr:row>
      <xdr:rowOff>152400</xdr:rowOff>
    </xdr:from>
    <xdr:to>
      <xdr:col>13</xdr:col>
      <xdr:colOff>30480</xdr:colOff>
      <xdr:row>30</xdr:row>
      <xdr:rowOff>152400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B1" workbookViewId="0">
      <selection activeCell="G12" sqref="G12:Q13"/>
    </sheetView>
  </sheetViews>
  <sheetFormatPr defaultRowHeight="14.4" x14ac:dyDescent="0.3"/>
  <cols>
    <col min="1" max="1" width="25.5546875" customWidth="1"/>
    <col min="2" max="2" width="17.77734375" customWidth="1"/>
    <col min="3" max="3" width="31.44140625" customWidth="1"/>
    <col min="5" max="5" width="20.77734375" customWidth="1"/>
    <col min="6" max="6" width="24.77734375" customWidth="1"/>
  </cols>
  <sheetData>
    <row r="1" spans="1:17" x14ac:dyDescent="0.3">
      <c r="A1" t="s">
        <v>0</v>
      </c>
      <c r="B1" t="s">
        <v>1</v>
      </c>
      <c r="C1" t="s">
        <v>2</v>
      </c>
      <c r="E1" t="s">
        <v>13</v>
      </c>
      <c r="F1" t="s">
        <v>14</v>
      </c>
    </row>
    <row r="2" spans="1:17" x14ac:dyDescent="0.3">
      <c r="A2" t="s">
        <v>3</v>
      </c>
      <c r="B2">
        <v>64.099999999999994</v>
      </c>
      <c r="C2">
        <v>698.3</v>
      </c>
      <c r="E2">
        <f>AVERAGE(B2:B11)</f>
        <v>103.1</v>
      </c>
      <c r="F2">
        <f>AVERAGE(C2:C11)</f>
        <v>939.89</v>
      </c>
    </row>
    <row r="3" spans="1:17" x14ac:dyDescent="0.3">
      <c r="A3" t="s">
        <v>4</v>
      </c>
      <c r="B3">
        <v>87.3</v>
      </c>
      <c r="C3">
        <v>925.8</v>
      </c>
      <c r="E3" t="s">
        <v>15</v>
      </c>
      <c r="F3" t="s">
        <v>17</v>
      </c>
    </row>
    <row r="4" spans="1:17" x14ac:dyDescent="0.3">
      <c r="A4" t="s">
        <v>8</v>
      </c>
      <c r="B4">
        <v>106.9</v>
      </c>
      <c r="C4">
        <v>601.29999999999995</v>
      </c>
      <c r="E4">
        <f>MAX(B2:B11)</f>
        <v>151</v>
      </c>
      <c r="F4">
        <f>MAX(C2:C11)</f>
        <v>1914.1</v>
      </c>
    </row>
    <row r="5" spans="1:17" x14ac:dyDescent="0.3">
      <c r="A5" t="s">
        <v>7</v>
      </c>
      <c r="B5">
        <v>102.3</v>
      </c>
      <c r="C5">
        <v>1127.3</v>
      </c>
      <c r="E5" t="s">
        <v>18</v>
      </c>
      <c r="F5" t="s">
        <v>16</v>
      </c>
    </row>
    <row r="6" spans="1:17" x14ac:dyDescent="0.3">
      <c r="A6" t="s">
        <v>5</v>
      </c>
      <c r="B6">
        <v>130.6</v>
      </c>
      <c r="C6">
        <v>1914.1</v>
      </c>
      <c r="E6">
        <f>MIN(B2:B11)</f>
        <v>37</v>
      </c>
      <c r="F6">
        <f>MIN(C2:C11)</f>
        <v>182.5</v>
      </c>
    </row>
    <row r="7" spans="1:17" x14ac:dyDescent="0.3">
      <c r="A7" t="s">
        <v>6</v>
      </c>
      <c r="B7">
        <v>106.5</v>
      </c>
      <c r="C7">
        <v>967.8</v>
      </c>
      <c r="E7" t="s">
        <v>19</v>
      </c>
      <c r="F7" t="s">
        <v>20</v>
      </c>
    </row>
    <row r="8" spans="1:17" x14ac:dyDescent="0.3">
      <c r="A8" t="s">
        <v>9</v>
      </c>
      <c r="B8">
        <v>112.5</v>
      </c>
      <c r="C8">
        <v>831.7</v>
      </c>
      <c r="E8">
        <f>SUM(B2:B11)</f>
        <v>1031</v>
      </c>
      <c r="F8">
        <f>SUM(C2:C11)</f>
        <v>9398.9</v>
      </c>
    </row>
    <row r="9" spans="1:17" x14ac:dyDescent="0.3">
      <c r="A9" t="s">
        <v>10</v>
      </c>
      <c r="B9">
        <v>132.80000000000001</v>
      </c>
      <c r="C9">
        <v>999.4</v>
      </c>
    </row>
    <row r="10" spans="1:17" x14ac:dyDescent="0.3">
      <c r="A10" t="s">
        <v>11</v>
      </c>
      <c r="B10">
        <v>151</v>
      </c>
      <c r="C10">
        <v>1150.7</v>
      </c>
    </row>
    <row r="11" spans="1:17" x14ac:dyDescent="0.3">
      <c r="A11" t="s">
        <v>12</v>
      </c>
      <c r="B11">
        <v>37</v>
      </c>
      <c r="C11">
        <v>182.5</v>
      </c>
    </row>
    <row r="12" spans="1:17" x14ac:dyDescent="0.3">
      <c r="F12" t="s">
        <v>21</v>
      </c>
      <c r="G12">
        <v>0</v>
      </c>
      <c r="H12">
        <f>G12+0.1</f>
        <v>0.1</v>
      </c>
      <c r="I12">
        <f t="shared" ref="I12:U12" si="0">H12+0.1</f>
        <v>0.2</v>
      </c>
      <c r="J12">
        <f t="shared" si="0"/>
        <v>0.30000000000000004</v>
      </c>
      <c r="K12">
        <f t="shared" si="0"/>
        <v>0.4</v>
      </c>
      <c r="L12">
        <f t="shared" si="0"/>
        <v>0.5</v>
      </c>
      <c r="M12">
        <f t="shared" si="0"/>
        <v>0.6</v>
      </c>
      <c r="N12">
        <f t="shared" si="0"/>
        <v>0.7</v>
      </c>
      <c r="O12">
        <f t="shared" si="0"/>
        <v>0.79999999999999993</v>
      </c>
      <c r="P12">
        <f t="shared" si="0"/>
        <v>0.89999999999999991</v>
      </c>
      <c r="Q12">
        <f t="shared" si="0"/>
        <v>0.99999999999999989</v>
      </c>
    </row>
    <row r="13" spans="1:17" x14ac:dyDescent="0.3">
      <c r="F13" t="s">
        <v>22</v>
      </c>
      <c r="G13">
        <f>0.1*G12*G12-COS(G12)</f>
        <v>-1</v>
      </c>
      <c r="H13">
        <f t="shared" ref="H13:Q13" si="1">0.1*H12*H12-COS(H12)</f>
        <v>-0.99400416527802582</v>
      </c>
      <c r="I13">
        <f t="shared" si="1"/>
        <v>-0.97606657784124162</v>
      </c>
      <c r="J13">
        <f t="shared" si="1"/>
        <v>-0.94633648912560597</v>
      </c>
      <c r="K13">
        <f t="shared" si="1"/>
        <v>-0.90506099400288509</v>
      </c>
      <c r="L13">
        <f t="shared" si="1"/>
        <v>-0.85258256189037274</v>
      </c>
      <c r="M13">
        <f t="shared" si="1"/>
        <v>-0.7893356149096783</v>
      </c>
      <c r="N13">
        <f t="shared" si="1"/>
        <v>-0.71584218728448845</v>
      </c>
      <c r="O13">
        <f t="shared" si="1"/>
        <v>-0.63270670934716544</v>
      </c>
      <c r="P13">
        <f t="shared" si="1"/>
        <v>-0.54060996827066454</v>
      </c>
      <c r="Q13">
        <f t="shared" si="1"/>
        <v>-0.44030230586813979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2019-02-01T18:17:13Z</dcterms:created>
  <dcterms:modified xsi:type="dcterms:W3CDTF">2019-02-01T18:29:42Z</dcterms:modified>
</cp:coreProperties>
</file>