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пользователь"/>
  <workbookPr/>
  <bookViews>
    <workbookView activeTab="0" xWindow="240" yWindow="60" windowWidth="0" windowHeight="0" tabRatio="500"/>
  </bookViews>
  <sheets>
    <sheet name="Лист1" sheetId="1" r:id="rId4"/>
  </sheets>
  <calcPr/>
  <extLst>
    <ext uri="smNativeData">
      <pm:revision xmlns:pm="smNativeData" day="1585745640" val="976" rev="124" revOS="4" revMin="124" revMax="0"/>
      <pm:docPrefs xmlns:pm="smNativeData" id="1585745640" fixedDigits="0" showNotice="1" showProtection="1" showFrameBounds="1" autoChart="1" recalcOnPrint="1" recalcOnCopy="1" tab="567" useDefinedPrintRange="1" printArea="currentSheet"/>
      <pm:compatibility xmlns:pm="smNativeData" id="1585745640"/>
      <pm:defCurrency xmlns:pm="smNativeData" id="1585745640"/>
    </ext>
  </extLst>
</workbook>
</file>

<file path=xl/sharedStrings.xml><?xml version="1.0" encoding="utf-8"?>
<sst xmlns="http://schemas.openxmlformats.org/spreadsheetml/2006/main" count="26" uniqueCount="20">
  <si>
    <t>№</t>
  </si>
  <si>
    <t>месяц</t>
  </si>
  <si>
    <t>план,Р</t>
  </si>
  <si>
    <t>фактически,Р</t>
  </si>
  <si>
    <t>выполнение,%</t>
  </si>
  <si>
    <t>отклонение то плана,%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</si>
  <si>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</si>
  <si>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</si>
  <si>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</si>
  <si>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</si>
  <si>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</si>
  <si>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</si>
  <si>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</si>
  <si>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августа</t>
  </si>
  <si>
    <t>сентябрь</t>
  </si>
  <si>
    <t>октябрь</t>
  </si>
  <si>
    <t>ноябрь</t>
  </si>
  <si>
    <t>декабрь</t>
  </si>
  <si>
    <t>макс</t>
  </si>
  <si>
    <t>СрЗнач</t>
  </si>
</sst>
</file>

<file path=xl/styles.xml><?xml version="1.0" encoding="utf-8"?>
<styleSheet xmlns="http://schemas.openxmlformats.org/spreadsheetml/2006/main">
  <numFmts count="10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\ [$₽-419]"/>
    <numFmt numFmtId="165" formatCode="#,##0.00%"/>
  </numFmts>
  <fonts count="1">
    <font>
      <name val="Arial"/>
      <charset val="204"/>
      <family val="2"/>
      <color rgb="FF000000"/>
      <sz val="10"/>
      <extLst>
        <ext uri="smNativeData">
          <pm:charSpec xmlns:pm="smNativeData" id="1585745640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  <extLst>
          <ext uri="smNativeData">
            <pm:shade xmlns:pm="smNativeData" id="1585745640" type="1" fgLvl="100" fgClr="00FFFFFF" bgLvl="100" bgClr="00000000"/>
          </ext>
        </extLst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8574564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85745640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 customBuiltin="1"/>
  </cellStyles>
  <tableStyles count="0"/>
  <extLst>
    <ext uri="smNativeData">
      <pm:charStyles xmlns:pm="smNativeData" id="1585745640" count="1">
        <pm:charStyle name="Обычный" fontId="0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view="normal" topLeftCell="A2" zoomScale="150" workbookViewId="0">
      <selection activeCell="F17" sqref="F17"/>
    </sheetView>
  </sheetViews>
  <sheetFormatPr baseColWidth="9" defaultColWidth="10.000000" defaultRowHeight="13.45"/>
  <cols>
    <col min="3" max="3" width="10.324324" customWidth="1"/>
    <col min="4" max="4" width="12.288288" customWidth="1"/>
    <col min="5" max="5" width="13.153153" customWidth="1"/>
    <col min="6" max="6" width="20.40540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</row>
    <row r="2" spans="1:6">
      <c r="A2" t="n">
        <v>1</v>
      </c>
      <c r="B2" t="s">
        <v>6</v>
      </c>
      <c r="C2" s="1" t="n">
        <v>25300</v>
      </c>
      <c r="D2" s="1" t="n">
        <v>36500</v>
      </c>
      <c r="E2" s="2">
        <f>D2/C2</f>
        <v>1.44268774703557323</v>
      </c>
      <c r="F2" s="2">
        <f>E2-100%</f>
        <v>0.442687747035569856</v>
      </c>
    </row>
    <row r="3" spans="1:6">
      <c r="A3" t="n">
        <v>2</v>
      </c>
      <c r="B3" t="s">
        <v>7</v>
      </c>
      <c r="C3" s="1" t="n">
        <v>36500</v>
      </c>
      <c r="D3" s="1" t="n">
        <v>25600</v>
      </c>
      <c r="E3" s="2">
        <f>D3/C3</f>
        <v>0.701369863013698591</v>
      </c>
      <c r="F3" s="2">
        <f>E3-100%</f>
        <v>-0.298630136986301054</v>
      </c>
    </row>
    <row r="4" spans="1:6">
      <c r="A4" t="n">
        <v>3</v>
      </c>
      <c r="B4" t="s">
        <v>8</v>
      </c>
      <c r="C4" s="1" t="n">
        <v>45200</v>
      </c>
      <c r="D4" s="1" t="n">
        <v>45300</v>
      </c>
      <c r="E4" s="2">
        <f>D4/C4</f>
        <v>1.00221238938053103</v>
      </c>
      <c r="F4" s="2">
        <f>E4-100%</f>
        <v>0.00221238938052992218</v>
      </c>
    </row>
    <row r="5" spans="1:6">
      <c r="A5" t="n">
        <v>4</v>
      </c>
      <c r="B5" t="s">
        <v>9</v>
      </c>
      <c r="C5" s="1" t="n">
        <v>12500</v>
      </c>
      <c r="D5" s="1" t="n">
        <v>36200</v>
      </c>
      <c r="E5" s="2">
        <f>D5/C5</f>
        <v>2.89599999999999991</v>
      </c>
      <c r="F5" s="2">
        <f>E5-100%</f>
        <v>1.89599999999999991</v>
      </c>
    </row>
    <row r="6" spans="1:6">
      <c r="A6" t="n">
        <v>5</v>
      </c>
      <c r="B6" t="s">
        <v>10</v>
      </c>
      <c r="C6" s="1" t="n">
        <v>25400</v>
      </c>
      <c r="D6" s="1" t="n">
        <v>35000</v>
      </c>
      <c r="E6" s="2">
        <f>D6/C6</f>
        <v>1.37795275590551181</v>
      </c>
      <c r="F6" s="2">
        <f>E6-100%</f>
        <v>0.377952755905510029</v>
      </c>
    </row>
    <row r="7" spans="1:6">
      <c r="A7" t="n">
        <v>6</v>
      </c>
      <c r="B7" t="s">
        <v>11</v>
      </c>
      <c r="C7" s="1" t="n">
        <v>45800</v>
      </c>
      <c r="D7" s="1" t="n">
        <v>36900</v>
      </c>
      <c r="E7" s="2">
        <f>D7/C7</f>
        <v>0.805676855895196553</v>
      </c>
      <c r="F7" s="2">
        <f>E7-100%</f>
        <v>-0.194323144104803003</v>
      </c>
    </row>
    <row r="8" spans="1:6">
      <c r="A8" t="n">
        <v>7</v>
      </c>
      <c r="B8" t="s">
        <v>12</v>
      </c>
      <c r="C8" s="1" t="n">
        <v>32100</v>
      </c>
      <c r="D8" s="1" t="n">
        <v>24500</v>
      </c>
      <c r="E8" s="2">
        <f>D8/C8</f>
        <v>0.763239875389408073</v>
      </c>
      <c r="F8" s="2">
        <f>E8-100%</f>
        <v>-0.236760124610592015</v>
      </c>
    </row>
    <row r="9" spans="1:6">
      <c r="A9" t="n">
        <v>8</v>
      </c>
      <c r="B9" t="s">
        <v>13</v>
      </c>
      <c r="C9" s="1" t="n">
        <v>25200</v>
      </c>
      <c r="D9" s="1" t="n">
        <v>26300</v>
      </c>
      <c r="E9" s="2">
        <f>D9/C9</f>
        <v>1.04365079365079372</v>
      </c>
      <c r="F9" s="2">
        <f>E9-100%</f>
        <v>0.043650793650789943</v>
      </c>
    </row>
    <row r="10" spans="1:6">
      <c r="A10" t="n">
        <v>9</v>
      </c>
      <c r="B10" t="s">
        <v>14</v>
      </c>
      <c r="C10" s="1" t="n">
        <v>41200</v>
      </c>
      <c r="D10" s="1" t="n">
        <v>36000</v>
      </c>
      <c r="E10" s="2">
        <f>D10/C10</f>
        <v>0.873786407766990258</v>
      </c>
      <c r="F10" s="2">
        <f>E10-100%</f>
        <v>-0.126213592233009986</v>
      </c>
    </row>
    <row r="11" spans="1:6">
      <c r="A11" t="n">
        <v>10</v>
      </c>
      <c r="B11" t="s">
        <v>15</v>
      </c>
      <c r="C11" s="1" t="n">
        <v>35200</v>
      </c>
      <c r="D11" s="1" t="n">
        <v>24200</v>
      </c>
      <c r="E11" s="2">
        <f>D11/C11</f>
        <v>0.6875</v>
      </c>
      <c r="F11" s="2">
        <f>E11-100%</f>
        <v>-0.3125</v>
      </c>
    </row>
    <row r="12" spans="1:6">
      <c r="A12" t="n">
        <v>11</v>
      </c>
      <c r="B12" t="s">
        <v>16</v>
      </c>
      <c r="C12" s="1" t="n">
        <v>23200</v>
      </c>
      <c r="D12" s="1" t="n">
        <v>36200</v>
      </c>
      <c r="E12" s="2">
        <f>D12/C12</f>
        <v>1.56034482758620685</v>
      </c>
      <c r="F12" s="2">
        <f>E12-100%</f>
        <v>0.560344827586209959</v>
      </c>
    </row>
    <row r="13" spans="1:6">
      <c r="A13" t="n">
        <v>12</v>
      </c>
      <c r="B13" t="s">
        <v>17</v>
      </c>
      <c r="C13" s="1" t="n">
        <v>36200</v>
      </c>
      <c r="D13" s="1" t="n">
        <v>25400</v>
      </c>
      <c r="E13" s="2">
        <f>D13/C13</f>
        <v>0.701657458563535918</v>
      </c>
      <c r="F13" s="2">
        <f>E13-100%</f>
        <v>-0.298342541436463993</v>
      </c>
    </row>
    <row r="14" spans="3:6">
      <c r="C14" s="1" t="s">
        <v>18</v>
      </c>
      <c r="D14" t="s">
        <v>18</v>
      </c>
      <c r="E14" t="s">
        <v>18</v>
      </c>
      <c r="F14" t="s">
        <v>18</v>
      </c>
    </row>
    <row r="15" spans="3:6">
      <c r="C15" s="3">
        <f>MAX(C6:C13)</f>
        <v>45800</v>
      </c>
      <c r="D15" s="1">
        <f>MAX(D6:D13)</f>
        <v>36900</v>
      </c>
      <c r="E15" s="4">
        <f>MAX(E2:E13)</f>
        <v>2.89599999999999991</v>
      </c>
      <c r="F15" s="4">
        <f>MAX(F2:F13)</f>
        <v>1.89599999999999991</v>
      </c>
    </row>
    <row r="16" spans="3:6">
      <c r="C16" t="s">
        <v>19</v>
      </c>
      <c r="D16" t="s">
        <v>19</v>
      </c>
      <c r="E16" t="s">
        <v>19</v>
      </c>
      <c r="F16" t="s">
        <v>19</v>
      </c>
    </row>
    <row r="17" spans="3:6">
      <c r="C17" s="3">
        <f>AVERAGE(C2:C13)</f>
        <v>31983.3333333333321</v>
      </c>
      <c r="D17" s="3">
        <f>AVERAGE(D2:D13)</f>
        <v>32341.6666666666679</v>
      </c>
      <c r="E17" s="4">
        <f>AVERAGE(E2:E13)</f>
        <v>1.15467324784895387</v>
      </c>
      <c r="F17" s="4">
        <f>AVERAGE(F2:F13)</f>
        <v>0.154673247848953306</v>
      </c>
    </row>
  </sheetData>
  <printOptions>
    <extLst>
      <ext uri="smNativeData">
        <pm:pageFlags xmlns:pm="smNativeData" id="1585745640" printRowHead="0" printColHead="0" printHeadLine="0" printFootLine="0" autoHeightHeader="0" autoHeightFooter="0" fitToPageBoth="0"/>
      </ext>
    </extLst>
  </printOptions>
  <pageMargins left="0.787500" right="0.787500" top="0.787500" bottom="0.787500" header="0.393750" footer="0.393750"/>
  <pageSetup paperSize="9" fitToWidth="0" fitToHeight="1" pageOrder="overThenDown"/>
  <headerFooter>
    <extLst>
      <ext uri="smNativeData">
        <pm:header xmlns:pm="smNativeData" id="1585745640" l="56" r="56" t="56" b="56" borderId="0" fillId="0" vertical="0"/>
        <pm:footer xmlns:pm="smNativeData" id="1585745640" l="56" r="56" t="56" b="56" borderId="0" fillId="0" vertical="2"/>
        <pm:paperBin xmlns:pm="smNativeData" id="1585745640" Id="0" type="0" value="0"/>
        <pm:paperBin xmlns:pm="smNativeData" id="1585745640" Id="1" type="0" value="0"/>
      </ext>
    </extLst>
  </headerFooter>
  <extLst>
    <ext uri="smNativeData">
      <pm:sheetPrefs xmlns:pm="smNativeData" day="158574564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cp:revision>0</cp:revision>
  <dcterms:created xsi:type="dcterms:W3CDTF">2020-04-01T12:20:35Z</dcterms:created>
  <dcterms:modified xsi:type="dcterms:W3CDTF">2020-04-01T12:54:00Z</dcterms:modified>
</cp:coreProperties>
</file>