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E5"/>
  <c r="D6"/>
  <c r="D7" s="1"/>
  <c r="D8" s="1"/>
  <c r="D9" s="1"/>
  <c r="D10" s="1"/>
  <c r="D11" s="1"/>
  <c r="D12" s="1"/>
  <c r="D13" s="1"/>
  <c r="D14" s="1"/>
  <c r="D15" s="1"/>
  <c r="E15" s="1"/>
  <c r="E110"/>
  <c r="D111"/>
  <c r="D112" s="1"/>
  <c r="H77"/>
  <c r="E77"/>
  <c r="D78"/>
  <c r="E78" s="1"/>
  <c r="B77"/>
  <c r="G78" s="1"/>
  <c r="J35"/>
  <c r="K35" s="1"/>
  <c r="G35"/>
  <c r="H35" s="1"/>
  <c r="D35"/>
  <c r="E35" s="1"/>
  <c r="B35"/>
  <c r="J36" s="1"/>
  <c r="J37" s="1"/>
  <c r="K37" s="1"/>
  <c r="E6" l="1"/>
  <c r="E11"/>
  <c r="E14"/>
  <c r="E7"/>
  <c r="E12"/>
  <c r="E8"/>
  <c r="E13"/>
  <c r="E9"/>
  <c r="G79"/>
  <c r="H78"/>
  <c r="D113"/>
  <c r="D114" s="1"/>
  <c r="E112"/>
  <c r="E111"/>
  <c r="D79"/>
  <c r="D80" s="1"/>
  <c r="D81" s="1"/>
  <c r="D82" s="1"/>
  <c r="D83" s="1"/>
  <c r="D84" s="1"/>
  <c r="D85" s="1"/>
  <c r="D86" s="1"/>
  <c r="D87" s="1"/>
  <c r="E87" s="1"/>
  <c r="D16"/>
  <c r="E113"/>
  <c r="E84"/>
  <c r="E83"/>
  <c r="E79"/>
  <c r="G36"/>
  <c r="H36" s="1"/>
  <c r="K36"/>
  <c r="J38"/>
  <c r="K38" s="1"/>
  <c r="D36"/>
  <c r="E85" l="1"/>
  <c r="D17"/>
  <c r="E16"/>
  <c r="E81"/>
  <c r="G80"/>
  <c r="H79"/>
  <c r="E86"/>
  <c r="G37"/>
  <c r="H37" s="1"/>
  <c r="D88"/>
  <c r="E88" s="1"/>
  <c r="E82"/>
  <c r="E80"/>
  <c r="D115"/>
  <c r="E114"/>
  <c r="J39"/>
  <c r="K39" s="1"/>
  <c r="D37"/>
  <c r="E36"/>
  <c r="D18" l="1"/>
  <c r="E17"/>
  <c r="G38"/>
  <c r="H38" s="1"/>
  <c r="G81"/>
  <c r="H80"/>
  <c r="D89"/>
  <c r="D90" s="1"/>
  <c r="E89"/>
  <c r="D116"/>
  <c r="E115"/>
  <c r="J40"/>
  <c r="K40" s="1"/>
  <c r="G39"/>
  <c r="H39" s="1"/>
  <c r="D38"/>
  <c r="E37"/>
  <c r="D19" l="1"/>
  <c r="E18"/>
  <c r="G82"/>
  <c r="H81"/>
  <c r="D91"/>
  <c r="E90"/>
  <c r="D117"/>
  <c r="E116"/>
  <c r="J41"/>
  <c r="K41" s="1"/>
  <c r="G40"/>
  <c r="H40" s="1"/>
  <c r="D39"/>
  <c r="E38"/>
  <c r="D20" l="1"/>
  <c r="E19"/>
  <c r="G83"/>
  <c r="H82"/>
  <c r="D118"/>
  <c r="E117"/>
  <c r="D92"/>
  <c r="E91"/>
  <c r="J42"/>
  <c r="K42" s="1"/>
  <c r="G41"/>
  <c r="H41" s="1"/>
  <c r="D40"/>
  <c r="E39"/>
  <c r="D21" l="1"/>
  <c r="E20"/>
  <c r="G84"/>
  <c r="H83"/>
  <c r="D119"/>
  <c r="E118"/>
  <c r="D93"/>
  <c r="E92"/>
  <c r="J43"/>
  <c r="K43" s="1"/>
  <c r="G42"/>
  <c r="H42" s="1"/>
  <c r="D41"/>
  <c r="E40"/>
  <c r="D22" l="1"/>
  <c r="E21"/>
  <c r="G85"/>
  <c r="H84"/>
  <c r="D94"/>
  <c r="E93"/>
  <c r="D120"/>
  <c r="E119"/>
  <c r="J44"/>
  <c r="K44" s="1"/>
  <c r="G43"/>
  <c r="H43" s="1"/>
  <c r="D42"/>
  <c r="E41"/>
  <c r="D23" l="1"/>
  <c r="E22"/>
  <c r="G86"/>
  <c r="H85"/>
  <c r="D95"/>
  <c r="E94"/>
  <c r="D121"/>
  <c r="E120"/>
  <c r="J45"/>
  <c r="K45" s="1"/>
  <c r="G44"/>
  <c r="H44" s="1"/>
  <c r="D43"/>
  <c r="E42"/>
  <c r="D24" l="1"/>
  <c r="E23"/>
  <c r="G87"/>
  <c r="H86"/>
  <c r="D122"/>
  <c r="E121"/>
  <c r="D96"/>
  <c r="E95"/>
  <c r="J46"/>
  <c r="K46" s="1"/>
  <c r="G45"/>
  <c r="H45" s="1"/>
  <c r="D44"/>
  <c r="E43"/>
  <c r="D25" l="1"/>
  <c r="E25" s="1"/>
  <c r="E24"/>
  <c r="G88"/>
  <c r="H87"/>
  <c r="D97"/>
  <c r="E97" s="1"/>
  <c r="E96"/>
  <c r="D123"/>
  <c r="E122"/>
  <c r="J47"/>
  <c r="K47" s="1"/>
  <c r="G46"/>
  <c r="H46" s="1"/>
  <c r="D45"/>
  <c r="E44"/>
  <c r="G89" l="1"/>
  <c r="H88"/>
  <c r="D124"/>
  <c r="E123"/>
  <c r="J48"/>
  <c r="K48" s="1"/>
  <c r="G47"/>
  <c r="H47" s="1"/>
  <c r="D46"/>
  <c r="E45"/>
  <c r="G90" l="1"/>
  <c r="H89"/>
  <c r="D125"/>
  <c r="E124"/>
  <c r="J49"/>
  <c r="K49" s="1"/>
  <c r="G48"/>
  <c r="H48" s="1"/>
  <c r="D47"/>
  <c r="E46"/>
  <c r="G91" l="1"/>
  <c r="H90"/>
  <c r="D126"/>
  <c r="E125"/>
  <c r="J50"/>
  <c r="K50" s="1"/>
  <c r="G49"/>
  <c r="H49" s="1"/>
  <c r="D48"/>
  <c r="E47"/>
  <c r="G92" l="1"/>
  <c r="H91"/>
  <c r="D127"/>
  <c r="E126"/>
  <c r="J51"/>
  <c r="K51" s="1"/>
  <c r="G50"/>
  <c r="H50" s="1"/>
  <c r="D49"/>
  <c r="E48"/>
  <c r="G93" l="1"/>
  <c r="H92"/>
  <c r="D128"/>
  <c r="E127"/>
  <c r="J52"/>
  <c r="K52" s="1"/>
  <c r="G51"/>
  <c r="H51" s="1"/>
  <c r="D50"/>
  <c r="E49"/>
  <c r="G94" l="1"/>
  <c r="H93"/>
  <c r="D129"/>
  <c r="E128"/>
  <c r="J53"/>
  <c r="K53" s="1"/>
  <c r="G52"/>
  <c r="H52" s="1"/>
  <c r="D51"/>
  <c r="E50"/>
  <c r="G95" l="1"/>
  <c r="H94"/>
  <c r="D130"/>
  <c r="E129"/>
  <c r="J54"/>
  <c r="K54" s="1"/>
  <c r="G53"/>
  <c r="H53" s="1"/>
  <c r="D52"/>
  <c r="E51"/>
  <c r="G96" l="1"/>
  <c r="H95"/>
  <c r="E130"/>
  <c r="D131"/>
  <c r="J55"/>
  <c r="K55" s="1"/>
  <c r="G54"/>
  <c r="H54" s="1"/>
  <c r="D53"/>
  <c r="E52"/>
  <c r="G97" l="1"/>
  <c r="H97" s="1"/>
  <c r="H96"/>
  <c r="D132"/>
  <c r="E131"/>
  <c r="J56"/>
  <c r="K56" s="1"/>
  <c r="G55"/>
  <c r="H55" s="1"/>
  <c r="D54"/>
  <c r="E53"/>
  <c r="D133" l="1"/>
  <c r="E132"/>
  <c r="J57"/>
  <c r="K57" s="1"/>
  <c r="G56"/>
  <c r="H56" s="1"/>
  <c r="D55"/>
  <c r="E54"/>
  <c r="D134" l="1"/>
  <c r="E133"/>
  <c r="J58"/>
  <c r="K58" s="1"/>
  <c r="G57"/>
  <c r="H57" s="1"/>
  <c r="D56"/>
  <c r="E55"/>
  <c r="D135" l="1"/>
  <c r="E134"/>
  <c r="J59"/>
  <c r="K59" s="1"/>
  <c r="G58"/>
  <c r="H58" s="1"/>
  <c r="D57"/>
  <c r="E56"/>
  <c r="D136" l="1"/>
  <c r="E135"/>
  <c r="J60"/>
  <c r="K60" s="1"/>
  <c r="G59"/>
  <c r="H59" s="1"/>
  <c r="D58"/>
  <c r="E57"/>
  <c r="D137" l="1"/>
  <c r="E136"/>
  <c r="J61"/>
  <c r="K61" s="1"/>
  <c r="G60"/>
  <c r="H60" s="1"/>
  <c r="D59"/>
  <c r="E58"/>
  <c r="D138" l="1"/>
  <c r="E137"/>
  <c r="J62"/>
  <c r="K62" s="1"/>
  <c r="G61"/>
  <c r="H61" s="1"/>
  <c r="D60"/>
  <c r="E59"/>
  <c r="D139" l="1"/>
  <c r="E138"/>
  <c r="J63"/>
  <c r="K63" s="1"/>
  <c r="G62"/>
  <c r="H62" s="1"/>
  <c r="D61"/>
  <c r="E60"/>
  <c r="D140" l="1"/>
  <c r="E139"/>
  <c r="J64"/>
  <c r="K64" s="1"/>
  <c r="G63"/>
  <c r="H63" s="1"/>
  <c r="D62"/>
  <c r="E61"/>
  <c r="D141" l="1"/>
  <c r="E140"/>
  <c r="J65"/>
  <c r="K65" s="1"/>
  <c r="G64"/>
  <c r="H64" s="1"/>
  <c r="D63"/>
  <c r="E62"/>
  <c r="D142" l="1"/>
  <c r="E141"/>
  <c r="J66"/>
  <c r="K66" s="1"/>
  <c r="G65"/>
  <c r="H65" s="1"/>
  <c r="D64"/>
  <c r="E63"/>
  <c r="D143" l="1"/>
  <c r="E142"/>
  <c r="J67"/>
  <c r="K67" s="1"/>
  <c r="G66"/>
  <c r="H66" s="1"/>
  <c r="D65"/>
  <c r="E64"/>
  <c r="D144" l="1"/>
  <c r="E143"/>
  <c r="G67"/>
  <c r="H67" s="1"/>
  <c r="D66"/>
  <c r="E65"/>
  <c r="D145" l="1"/>
  <c r="E144"/>
  <c r="D67"/>
  <c r="E67" s="1"/>
  <c r="E66"/>
  <c r="D146" l="1"/>
  <c r="E145"/>
  <c r="D147" l="1"/>
  <c r="E146"/>
  <c r="D148" l="1"/>
  <c r="E147"/>
  <c r="D149" l="1"/>
  <c r="E148"/>
  <c r="D150" l="1"/>
  <c r="E150" s="1"/>
  <c r="E149"/>
</calcChain>
</file>

<file path=xl/sharedStrings.xml><?xml version="1.0" encoding="utf-8"?>
<sst xmlns="http://schemas.openxmlformats.org/spreadsheetml/2006/main" count="35" uniqueCount="22">
  <si>
    <t>X</t>
  </si>
  <si>
    <t>y</t>
  </si>
  <si>
    <t>шаг</t>
  </si>
  <si>
    <t>y = sin x</t>
  </si>
  <si>
    <t>y = 2 sin x</t>
  </si>
  <si>
    <t>y = sin 2x</t>
  </si>
  <si>
    <t>Задание №13</t>
  </si>
  <si>
    <t>Задание №14</t>
  </si>
  <si>
    <t>y = 2x + 7</t>
  </si>
  <si>
    <t>y = 2x² + 9</t>
  </si>
  <si>
    <t>Так как графики не пересекаются, то данная система уравнений не имеет решения.</t>
  </si>
  <si>
    <t>Задание №20</t>
  </si>
  <si>
    <t>x² + 2x - 15 = 0</t>
  </si>
  <si>
    <t>x1 = -5</t>
  </si>
  <si>
    <t>x2 = 3</t>
  </si>
  <si>
    <t>при X =</t>
  </si>
  <si>
    <t>Нужно определить при каких значениях X выражение равно 0</t>
  </si>
  <si>
    <t>выражение =</t>
  </si>
  <si>
    <t>Ответ:</t>
  </si>
  <si>
    <t>Выражение равно 0 при двух значениях Х:</t>
  </si>
  <si>
    <t>Задание №12</t>
  </si>
  <si>
    <t>y = 1 / (x² + 1)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</si>
</sst>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4"/>
      <color theme="3"/>
      <name val="Calibri"/>
      <family val="2"/>
      <charset val="204"/>
      <scheme val="minor"/>
    </font>
    <font>
      <i/>
      <sz val="11"/>
      <color theme="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2" fillId="2" borderId="0" xfId="0" applyFont="1" applyFill="1" applyAlignment="1">
      <alignment horizontal="right"/>
    </xf>
    <xf numFmtId="0" fontId="2" fillId="0" borderId="0" xfId="0" applyFont="1"/>
    <xf numFmtId="0" fontId="0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Задание №13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y = sin x</c:v>
          </c:tx>
          <c:marker>
            <c:symbol val="none"/>
          </c:marker>
          <c:xVal>
            <c:numRef>
              <c:f>Лист1!$D$35:$D$67</c:f>
              <c:numCache>
                <c:formatCode>General</c:formatCode>
                <c:ptCount val="33"/>
                <c:pt idx="0">
                  <c:v>-6.2831853071795862</c:v>
                </c:pt>
                <c:pt idx="1">
                  <c:v>-5.8904862254808616</c:v>
                </c:pt>
                <c:pt idx="2">
                  <c:v>-5.4977871437821371</c:v>
                </c:pt>
                <c:pt idx="3">
                  <c:v>-5.1050880620834125</c:v>
                </c:pt>
                <c:pt idx="4">
                  <c:v>-4.7123889803846879</c:v>
                </c:pt>
                <c:pt idx="5">
                  <c:v>-4.3196898986859633</c:v>
                </c:pt>
                <c:pt idx="6">
                  <c:v>-3.9269908169872392</c:v>
                </c:pt>
                <c:pt idx="7">
                  <c:v>-3.534291735288515</c:v>
                </c:pt>
                <c:pt idx="8">
                  <c:v>-3.1415926535897909</c:v>
                </c:pt>
                <c:pt idx="9">
                  <c:v>-2.7488935718910668</c:v>
                </c:pt>
                <c:pt idx="10">
                  <c:v>-2.3561944901923426</c:v>
                </c:pt>
                <c:pt idx="11">
                  <c:v>-1.9634954084936185</c:v>
                </c:pt>
                <c:pt idx="12">
                  <c:v>-1.5707963267948943</c:v>
                </c:pt>
                <c:pt idx="13">
                  <c:v>-1.1780972450961702</c:v>
                </c:pt>
                <c:pt idx="14">
                  <c:v>-0.78539816339744606</c:v>
                </c:pt>
                <c:pt idx="15">
                  <c:v>-0.39269908169872192</c:v>
                </c:pt>
                <c:pt idx="16">
                  <c:v>2.2204460492503131E-15</c:v>
                </c:pt>
                <c:pt idx="17">
                  <c:v>0.39269908169872636</c:v>
                </c:pt>
                <c:pt idx="18">
                  <c:v>0.7853981633974505</c:v>
                </c:pt>
                <c:pt idx="19">
                  <c:v>1.1780972450961746</c:v>
                </c:pt>
                <c:pt idx="20">
                  <c:v>1.5707963267948988</c:v>
                </c:pt>
                <c:pt idx="21">
                  <c:v>1.9634954084936229</c:v>
                </c:pt>
                <c:pt idx="22">
                  <c:v>2.3561944901923471</c:v>
                </c:pt>
                <c:pt idx="23">
                  <c:v>2.7488935718910712</c:v>
                </c:pt>
                <c:pt idx="24">
                  <c:v>3.1415926535897953</c:v>
                </c:pt>
                <c:pt idx="25">
                  <c:v>3.5342917352885195</c:v>
                </c:pt>
                <c:pt idx="26">
                  <c:v>3.9269908169872436</c:v>
                </c:pt>
                <c:pt idx="27">
                  <c:v>4.3196898986859678</c:v>
                </c:pt>
                <c:pt idx="28">
                  <c:v>4.7123889803846915</c:v>
                </c:pt>
                <c:pt idx="29">
                  <c:v>5.105088062083416</c:v>
                </c:pt>
                <c:pt idx="30">
                  <c:v>5.4977871437821406</c:v>
                </c:pt>
                <c:pt idx="31">
                  <c:v>5.8904862254808652</c:v>
                </c:pt>
                <c:pt idx="32">
                  <c:v>6.2831853071795898</c:v>
                </c:pt>
              </c:numCache>
            </c:numRef>
          </c:xVal>
          <c:yVal>
            <c:numRef>
              <c:f>Лист1!$E$35:$E$67</c:f>
              <c:numCache>
                <c:formatCode>General</c:formatCode>
                <c:ptCount val="33"/>
                <c:pt idx="0">
                  <c:v>2.45029690981724E-16</c:v>
                </c:pt>
                <c:pt idx="1">
                  <c:v>0.38268343236509039</c:v>
                </c:pt>
                <c:pt idx="2">
                  <c:v>0.70710678118654835</c:v>
                </c:pt>
                <c:pt idx="3">
                  <c:v>0.92387953251128729</c:v>
                </c:pt>
                <c:pt idx="4">
                  <c:v>1</c:v>
                </c:pt>
                <c:pt idx="5">
                  <c:v>0.92387953251128585</c:v>
                </c:pt>
                <c:pt idx="6">
                  <c:v>0.7071067811865458</c:v>
                </c:pt>
                <c:pt idx="7">
                  <c:v>0.38268343236508762</c:v>
                </c:pt>
                <c:pt idx="8">
                  <c:v>-2.3429608947411751E-15</c:v>
                </c:pt>
                <c:pt idx="9">
                  <c:v>-0.38268343236509195</c:v>
                </c:pt>
                <c:pt idx="10">
                  <c:v>-0.70710678118654913</c:v>
                </c:pt>
                <c:pt idx="11">
                  <c:v>-0.92387953251128763</c:v>
                </c:pt>
                <c:pt idx="12">
                  <c:v>-1</c:v>
                </c:pt>
                <c:pt idx="13">
                  <c:v>-0.92387953251128585</c:v>
                </c:pt>
                <c:pt idx="14">
                  <c:v>-0.70710678118654591</c:v>
                </c:pt>
                <c:pt idx="15">
                  <c:v>-0.38268343236508773</c:v>
                </c:pt>
                <c:pt idx="16">
                  <c:v>2.2204460492503131E-15</c:v>
                </c:pt>
                <c:pt idx="17">
                  <c:v>0.38268343236509184</c:v>
                </c:pt>
                <c:pt idx="18">
                  <c:v>0.70710678118654913</c:v>
                </c:pt>
                <c:pt idx="19">
                  <c:v>0.92387953251128763</c:v>
                </c:pt>
                <c:pt idx="20">
                  <c:v>1</c:v>
                </c:pt>
                <c:pt idx="21">
                  <c:v>0.92387953251128596</c:v>
                </c:pt>
                <c:pt idx="22">
                  <c:v>0.70710678118654602</c:v>
                </c:pt>
                <c:pt idx="23">
                  <c:v>0.38268343236508784</c:v>
                </c:pt>
                <c:pt idx="24">
                  <c:v>-2.0979312037594511E-15</c:v>
                </c:pt>
                <c:pt idx="25">
                  <c:v>-0.38268343236509167</c:v>
                </c:pt>
                <c:pt idx="26">
                  <c:v>-0.70710678118654902</c:v>
                </c:pt>
                <c:pt idx="27">
                  <c:v>-0.92387953251128752</c:v>
                </c:pt>
                <c:pt idx="28">
                  <c:v>-1</c:v>
                </c:pt>
                <c:pt idx="29">
                  <c:v>-0.92387953251128596</c:v>
                </c:pt>
                <c:pt idx="30">
                  <c:v>-0.7071067811865458</c:v>
                </c:pt>
                <c:pt idx="31">
                  <c:v>-0.38268343236508712</c:v>
                </c:pt>
                <c:pt idx="32">
                  <c:v>3.3076839878187769E-15</c:v>
                </c:pt>
              </c:numCache>
            </c:numRef>
          </c:yVal>
          <c:smooth val="1"/>
        </c:ser>
        <c:ser>
          <c:idx val="1"/>
          <c:order val="1"/>
          <c:tx>
            <c:v>y = 2 sin x</c:v>
          </c:tx>
          <c:marker>
            <c:symbol val="none"/>
          </c:marker>
          <c:xVal>
            <c:numRef>
              <c:f>Лист1!$G$35:$G$67</c:f>
              <c:numCache>
                <c:formatCode>General</c:formatCode>
                <c:ptCount val="33"/>
                <c:pt idx="0">
                  <c:v>-6.2831853071795862</c:v>
                </c:pt>
                <c:pt idx="1">
                  <c:v>-5.8904862254808616</c:v>
                </c:pt>
                <c:pt idx="2">
                  <c:v>-5.4977871437821371</c:v>
                </c:pt>
                <c:pt idx="3">
                  <c:v>-5.1050880620834125</c:v>
                </c:pt>
                <c:pt idx="4">
                  <c:v>-4.7123889803846879</c:v>
                </c:pt>
                <c:pt idx="5">
                  <c:v>-4.3196898986859633</c:v>
                </c:pt>
                <c:pt idx="6">
                  <c:v>-3.9269908169872392</c:v>
                </c:pt>
                <c:pt idx="7">
                  <c:v>-3.534291735288515</c:v>
                </c:pt>
                <c:pt idx="8">
                  <c:v>-3.1415926535897909</c:v>
                </c:pt>
                <c:pt idx="9">
                  <c:v>-2.7488935718910668</c:v>
                </c:pt>
                <c:pt idx="10">
                  <c:v>-2.3561944901923426</c:v>
                </c:pt>
                <c:pt idx="11">
                  <c:v>-1.9634954084936185</c:v>
                </c:pt>
                <c:pt idx="12">
                  <c:v>-1.5707963267948943</c:v>
                </c:pt>
                <c:pt idx="13">
                  <c:v>-1.1780972450961702</c:v>
                </c:pt>
                <c:pt idx="14">
                  <c:v>-0.78539816339744606</c:v>
                </c:pt>
                <c:pt idx="15">
                  <c:v>-0.39269908169872192</c:v>
                </c:pt>
                <c:pt idx="16">
                  <c:v>2.2204460492503131E-15</c:v>
                </c:pt>
                <c:pt idx="17">
                  <c:v>0.39269908169872636</c:v>
                </c:pt>
                <c:pt idx="18">
                  <c:v>0.7853981633974505</c:v>
                </c:pt>
                <c:pt idx="19">
                  <c:v>1.1780972450961746</c:v>
                </c:pt>
                <c:pt idx="20">
                  <c:v>1.5707963267948988</c:v>
                </c:pt>
                <c:pt idx="21">
                  <c:v>1.9634954084936229</c:v>
                </c:pt>
                <c:pt idx="22">
                  <c:v>2.3561944901923471</c:v>
                </c:pt>
                <c:pt idx="23">
                  <c:v>2.7488935718910712</c:v>
                </c:pt>
                <c:pt idx="24">
                  <c:v>3.1415926535897953</c:v>
                </c:pt>
                <c:pt idx="25">
                  <c:v>3.5342917352885195</c:v>
                </c:pt>
                <c:pt idx="26">
                  <c:v>3.9269908169872436</c:v>
                </c:pt>
                <c:pt idx="27">
                  <c:v>4.3196898986859678</c:v>
                </c:pt>
                <c:pt idx="28">
                  <c:v>4.7123889803846915</c:v>
                </c:pt>
                <c:pt idx="29">
                  <c:v>5.105088062083416</c:v>
                </c:pt>
                <c:pt idx="30">
                  <c:v>5.4977871437821406</c:v>
                </c:pt>
                <c:pt idx="31">
                  <c:v>5.8904862254808652</c:v>
                </c:pt>
                <c:pt idx="32">
                  <c:v>6.2831853071795898</c:v>
                </c:pt>
              </c:numCache>
            </c:numRef>
          </c:xVal>
          <c:yVal>
            <c:numRef>
              <c:f>Лист1!$H$35:$H$67</c:f>
              <c:numCache>
                <c:formatCode>General</c:formatCode>
                <c:ptCount val="33"/>
                <c:pt idx="0">
                  <c:v>4.90059381963448E-16</c:v>
                </c:pt>
                <c:pt idx="1">
                  <c:v>0.76536686473018078</c:v>
                </c:pt>
                <c:pt idx="2">
                  <c:v>1.4142135623730967</c:v>
                </c:pt>
                <c:pt idx="3">
                  <c:v>1.8477590650225746</c:v>
                </c:pt>
                <c:pt idx="4">
                  <c:v>2</c:v>
                </c:pt>
                <c:pt idx="5">
                  <c:v>1.8477590650225717</c:v>
                </c:pt>
                <c:pt idx="6">
                  <c:v>1.4142135623730916</c:v>
                </c:pt>
                <c:pt idx="7">
                  <c:v>0.76536686473017523</c:v>
                </c:pt>
                <c:pt idx="8">
                  <c:v>-4.6859217894823502E-15</c:v>
                </c:pt>
                <c:pt idx="9">
                  <c:v>-0.76536686473018389</c:v>
                </c:pt>
                <c:pt idx="10">
                  <c:v>-1.4142135623730983</c:v>
                </c:pt>
                <c:pt idx="11">
                  <c:v>-1.8477590650225753</c:v>
                </c:pt>
                <c:pt idx="12">
                  <c:v>-2</c:v>
                </c:pt>
                <c:pt idx="13">
                  <c:v>-1.8477590650225717</c:v>
                </c:pt>
                <c:pt idx="14">
                  <c:v>-1.4142135623730918</c:v>
                </c:pt>
                <c:pt idx="15">
                  <c:v>-0.76536686473017546</c:v>
                </c:pt>
                <c:pt idx="16">
                  <c:v>4.4408920985006262E-15</c:v>
                </c:pt>
                <c:pt idx="17">
                  <c:v>0.76536686473018367</c:v>
                </c:pt>
                <c:pt idx="18">
                  <c:v>1.4142135623730983</c:v>
                </c:pt>
                <c:pt idx="19">
                  <c:v>1.8477590650225753</c:v>
                </c:pt>
                <c:pt idx="20">
                  <c:v>2</c:v>
                </c:pt>
                <c:pt idx="21">
                  <c:v>1.8477590650225719</c:v>
                </c:pt>
                <c:pt idx="22">
                  <c:v>1.414213562373092</c:v>
                </c:pt>
                <c:pt idx="23">
                  <c:v>0.76536686473017568</c:v>
                </c:pt>
                <c:pt idx="24">
                  <c:v>-4.1958624075189022E-15</c:v>
                </c:pt>
                <c:pt idx="25">
                  <c:v>-0.76536686473018334</c:v>
                </c:pt>
                <c:pt idx="26">
                  <c:v>-1.414213562373098</c:v>
                </c:pt>
                <c:pt idx="27">
                  <c:v>-1.847759065022575</c:v>
                </c:pt>
                <c:pt idx="28">
                  <c:v>-2</c:v>
                </c:pt>
                <c:pt idx="29">
                  <c:v>-1.8477590650225719</c:v>
                </c:pt>
                <c:pt idx="30">
                  <c:v>-1.4142135623730916</c:v>
                </c:pt>
                <c:pt idx="31">
                  <c:v>-0.76536686473017423</c:v>
                </c:pt>
                <c:pt idx="32">
                  <c:v>6.6153679756375539E-15</c:v>
                </c:pt>
              </c:numCache>
            </c:numRef>
          </c:yVal>
          <c:smooth val="1"/>
        </c:ser>
        <c:ser>
          <c:idx val="2"/>
          <c:order val="2"/>
          <c:tx>
            <c:v>y = sin 2x</c:v>
          </c:tx>
          <c:marker>
            <c:symbol val="none"/>
          </c:marker>
          <c:xVal>
            <c:numRef>
              <c:f>Лист1!$J$35:$J$67</c:f>
              <c:numCache>
                <c:formatCode>General</c:formatCode>
                <c:ptCount val="33"/>
                <c:pt idx="0">
                  <c:v>-6.2831853071795862</c:v>
                </c:pt>
                <c:pt idx="1">
                  <c:v>-5.8904862254808616</c:v>
                </c:pt>
                <c:pt idx="2">
                  <c:v>-5.4977871437821371</c:v>
                </c:pt>
                <c:pt idx="3">
                  <c:v>-5.1050880620834125</c:v>
                </c:pt>
                <c:pt idx="4">
                  <c:v>-4.7123889803846879</c:v>
                </c:pt>
                <c:pt idx="5">
                  <c:v>-4.3196898986859633</c:v>
                </c:pt>
                <c:pt idx="6">
                  <c:v>-3.9269908169872392</c:v>
                </c:pt>
                <c:pt idx="7">
                  <c:v>-3.534291735288515</c:v>
                </c:pt>
                <c:pt idx="8">
                  <c:v>-3.1415926535897909</c:v>
                </c:pt>
                <c:pt idx="9">
                  <c:v>-2.7488935718910668</c:v>
                </c:pt>
                <c:pt idx="10">
                  <c:v>-2.3561944901923426</c:v>
                </c:pt>
                <c:pt idx="11">
                  <c:v>-1.9634954084936185</c:v>
                </c:pt>
                <c:pt idx="12">
                  <c:v>-1.5707963267948943</c:v>
                </c:pt>
                <c:pt idx="13">
                  <c:v>-1.1780972450961702</c:v>
                </c:pt>
                <c:pt idx="14">
                  <c:v>-0.78539816339744606</c:v>
                </c:pt>
                <c:pt idx="15">
                  <c:v>-0.39269908169872192</c:v>
                </c:pt>
                <c:pt idx="16">
                  <c:v>2.2204460492503131E-15</c:v>
                </c:pt>
                <c:pt idx="17">
                  <c:v>0.39269908169872636</c:v>
                </c:pt>
                <c:pt idx="18">
                  <c:v>0.7853981633974505</c:v>
                </c:pt>
                <c:pt idx="19">
                  <c:v>1.1780972450961746</c:v>
                </c:pt>
                <c:pt idx="20">
                  <c:v>1.5707963267948988</c:v>
                </c:pt>
                <c:pt idx="21">
                  <c:v>1.9634954084936229</c:v>
                </c:pt>
                <c:pt idx="22">
                  <c:v>2.3561944901923471</c:v>
                </c:pt>
                <c:pt idx="23">
                  <c:v>2.7488935718910712</c:v>
                </c:pt>
                <c:pt idx="24">
                  <c:v>3.1415926535897953</c:v>
                </c:pt>
                <c:pt idx="25">
                  <c:v>3.5342917352885195</c:v>
                </c:pt>
                <c:pt idx="26">
                  <c:v>3.9269908169872436</c:v>
                </c:pt>
                <c:pt idx="27">
                  <c:v>4.3196898986859678</c:v>
                </c:pt>
                <c:pt idx="28">
                  <c:v>4.7123889803846915</c:v>
                </c:pt>
                <c:pt idx="29">
                  <c:v>5.105088062083416</c:v>
                </c:pt>
                <c:pt idx="30">
                  <c:v>5.4977871437821406</c:v>
                </c:pt>
                <c:pt idx="31">
                  <c:v>5.8904862254808652</c:v>
                </c:pt>
                <c:pt idx="32">
                  <c:v>6.2831853071795898</c:v>
                </c:pt>
              </c:numCache>
            </c:numRef>
          </c:xVal>
          <c:yVal>
            <c:numRef>
              <c:f>Лист1!$K$35:$K$67</c:f>
              <c:numCache>
                <c:formatCode>General</c:formatCode>
                <c:ptCount val="33"/>
                <c:pt idx="0">
                  <c:v>4.90059381963448E-16</c:v>
                </c:pt>
                <c:pt idx="1">
                  <c:v>0.70710678118654846</c:v>
                </c:pt>
                <c:pt idx="2">
                  <c:v>1</c:v>
                </c:pt>
                <c:pt idx="3">
                  <c:v>0.70710678118654535</c:v>
                </c:pt>
                <c:pt idx="4">
                  <c:v>-3.9202582152730869E-15</c:v>
                </c:pt>
                <c:pt idx="5">
                  <c:v>-0.7071067811865509</c:v>
                </c:pt>
                <c:pt idx="6">
                  <c:v>-1</c:v>
                </c:pt>
                <c:pt idx="7">
                  <c:v>-0.70710678118654424</c:v>
                </c:pt>
                <c:pt idx="8">
                  <c:v>4.6859217894823502E-15</c:v>
                </c:pt>
                <c:pt idx="9">
                  <c:v>0.70710678118655079</c:v>
                </c:pt>
                <c:pt idx="10">
                  <c:v>1</c:v>
                </c:pt>
                <c:pt idx="11">
                  <c:v>0.70710678118654424</c:v>
                </c:pt>
                <c:pt idx="12">
                  <c:v>-4.5634069439914882E-15</c:v>
                </c:pt>
                <c:pt idx="13">
                  <c:v>-0.70710678118655068</c:v>
                </c:pt>
                <c:pt idx="14">
                  <c:v>-1</c:v>
                </c:pt>
                <c:pt idx="15">
                  <c:v>-0.70710678118654435</c:v>
                </c:pt>
                <c:pt idx="16">
                  <c:v>4.4408920985006262E-15</c:v>
                </c:pt>
                <c:pt idx="17">
                  <c:v>0.70710678118655068</c:v>
                </c:pt>
                <c:pt idx="18">
                  <c:v>1</c:v>
                </c:pt>
                <c:pt idx="19">
                  <c:v>0.70710678118654446</c:v>
                </c:pt>
                <c:pt idx="20">
                  <c:v>-4.3183772530097642E-15</c:v>
                </c:pt>
                <c:pt idx="21">
                  <c:v>-0.70710678118655057</c:v>
                </c:pt>
                <c:pt idx="22">
                  <c:v>-1</c:v>
                </c:pt>
                <c:pt idx="23">
                  <c:v>-0.70710678118654458</c:v>
                </c:pt>
                <c:pt idx="24">
                  <c:v>4.1958624075189022E-15</c:v>
                </c:pt>
                <c:pt idx="25">
                  <c:v>0.70710678118655046</c:v>
                </c:pt>
                <c:pt idx="26">
                  <c:v>1</c:v>
                </c:pt>
                <c:pt idx="27">
                  <c:v>0.70710678118654458</c:v>
                </c:pt>
                <c:pt idx="28">
                  <c:v>-3.1851691423279149E-15</c:v>
                </c:pt>
                <c:pt idx="29">
                  <c:v>-0.70710678118655035</c:v>
                </c:pt>
                <c:pt idx="30">
                  <c:v>-1</c:v>
                </c:pt>
                <c:pt idx="31">
                  <c:v>-0.70710678118654346</c:v>
                </c:pt>
                <c:pt idx="32">
                  <c:v>6.6153679756375539E-15</c:v>
                </c:pt>
              </c:numCache>
            </c:numRef>
          </c:yVal>
          <c:smooth val="1"/>
        </c:ser>
        <c:dLbls/>
        <c:axId val="139771904"/>
        <c:axId val="139770112"/>
      </c:scatterChart>
      <c:valAx>
        <c:axId val="139771904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139770112"/>
        <c:crosses val="autoZero"/>
        <c:crossBetween val="midCat"/>
      </c:valAx>
      <c:valAx>
        <c:axId val="1397701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39771904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800" b="1" i="0" baseline="0"/>
              <a:t>Задание №1</a:t>
            </a:r>
            <a:r>
              <a:rPr lang="en-US" sz="1800" b="1" i="0" baseline="0"/>
              <a:t>4</a:t>
            </a:r>
            <a:endParaRPr lang="ru-RU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y = 2x + 7</c:v>
          </c:tx>
          <c:marker>
            <c:symbol val="none"/>
          </c:marker>
          <c:xVal>
            <c:numRef>
              <c:f>Лист1!$D$77:$D$97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0.30000000000000004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0.79999999999999993</c:v>
                </c:pt>
                <c:pt idx="19">
                  <c:v>0.89999999999999991</c:v>
                </c:pt>
                <c:pt idx="20">
                  <c:v>0.99999999999999989</c:v>
                </c:pt>
              </c:numCache>
            </c:numRef>
          </c:xVal>
          <c:yVal>
            <c:numRef>
              <c:f>Лист1!$E$77:$E$97</c:f>
              <c:numCache>
                <c:formatCode>General</c:formatCode>
                <c:ptCount val="21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6.1999999999999993</c:v>
                </c:pt>
                <c:pt idx="7">
                  <c:v>6.3999999999999995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7.2</c:v>
                </c:pt>
                <c:pt idx="12">
                  <c:v>7.4</c:v>
                </c:pt>
                <c:pt idx="13">
                  <c:v>7.6</c:v>
                </c:pt>
                <c:pt idx="14">
                  <c:v>7.8</c:v>
                </c:pt>
                <c:pt idx="15">
                  <c:v>8</c:v>
                </c:pt>
                <c:pt idx="16">
                  <c:v>8.1999999999999993</c:v>
                </c:pt>
                <c:pt idx="17">
                  <c:v>8.4</c:v>
                </c:pt>
                <c:pt idx="18">
                  <c:v>8.6</c:v>
                </c:pt>
                <c:pt idx="19">
                  <c:v>8.8000000000000007</c:v>
                </c:pt>
                <c:pt idx="20">
                  <c:v>9</c:v>
                </c:pt>
              </c:numCache>
            </c:numRef>
          </c:yVal>
          <c:smooth val="1"/>
        </c:ser>
        <c:ser>
          <c:idx val="1"/>
          <c:order val="1"/>
          <c:tx>
            <c:v>y = 2x² + 9</c:v>
          </c:tx>
          <c:marker>
            <c:symbol val="none"/>
          </c:marker>
          <c:xVal>
            <c:numRef>
              <c:f>Лист1!$G$77:$G$97</c:f>
              <c:numCache>
                <c:formatCode>General</c:formatCode>
                <c:ptCount val="2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-0.70000000000000007</c:v>
                </c:pt>
                <c:pt idx="4">
                  <c:v>-0.60000000000000009</c:v>
                </c:pt>
                <c:pt idx="5">
                  <c:v>-0.50000000000000011</c:v>
                </c:pt>
                <c:pt idx="6">
                  <c:v>-0.40000000000000013</c:v>
                </c:pt>
                <c:pt idx="7">
                  <c:v>-0.30000000000000016</c:v>
                </c:pt>
                <c:pt idx="8">
                  <c:v>-0.20000000000000015</c:v>
                </c:pt>
                <c:pt idx="9">
                  <c:v>-0.10000000000000014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0.30000000000000004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0.79999999999999993</c:v>
                </c:pt>
                <c:pt idx="19">
                  <c:v>0.89999999999999991</c:v>
                </c:pt>
                <c:pt idx="20">
                  <c:v>0.99999999999999989</c:v>
                </c:pt>
              </c:numCache>
            </c:numRef>
          </c:xVal>
          <c:yVal>
            <c:numRef>
              <c:f>Лист1!$H$77:$H$97</c:f>
              <c:numCache>
                <c:formatCode>General</c:formatCode>
                <c:ptCount val="21"/>
                <c:pt idx="0">
                  <c:v>11</c:v>
                </c:pt>
                <c:pt idx="1">
                  <c:v>10.620000000000001</c:v>
                </c:pt>
                <c:pt idx="2">
                  <c:v>10.280000000000001</c:v>
                </c:pt>
                <c:pt idx="3">
                  <c:v>9.98</c:v>
                </c:pt>
                <c:pt idx="4">
                  <c:v>9.7200000000000006</c:v>
                </c:pt>
                <c:pt idx="5">
                  <c:v>9.5</c:v>
                </c:pt>
                <c:pt idx="6">
                  <c:v>9.32</c:v>
                </c:pt>
                <c:pt idx="7">
                  <c:v>9.18</c:v>
                </c:pt>
                <c:pt idx="8">
                  <c:v>9.08</c:v>
                </c:pt>
                <c:pt idx="9">
                  <c:v>9.02</c:v>
                </c:pt>
                <c:pt idx="10">
                  <c:v>9</c:v>
                </c:pt>
                <c:pt idx="11">
                  <c:v>9.02</c:v>
                </c:pt>
                <c:pt idx="12">
                  <c:v>9.08</c:v>
                </c:pt>
                <c:pt idx="13">
                  <c:v>9.18</c:v>
                </c:pt>
                <c:pt idx="14">
                  <c:v>9.32</c:v>
                </c:pt>
                <c:pt idx="15">
                  <c:v>9.5</c:v>
                </c:pt>
                <c:pt idx="16">
                  <c:v>9.7200000000000006</c:v>
                </c:pt>
                <c:pt idx="17">
                  <c:v>9.98</c:v>
                </c:pt>
                <c:pt idx="18">
                  <c:v>10.28</c:v>
                </c:pt>
                <c:pt idx="19">
                  <c:v>10.62</c:v>
                </c:pt>
                <c:pt idx="20">
                  <c:v>11</c:v>
                </c:pt>
              </c:numCache>
            </c:numRef>
          </c:yVal>
          <c:smooth val="1"/>
        </c:ser>
        <c:dLbls/>
        <c:axId val="142385536"/>
        <c:axId val="142353536"/>
      </c:scatterChart>
      <c:valAx>
        <c:axId val="142385536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142353536"/>
        <c:crosses val="autoZero"/>
        <c:crossBetween val="midCat"/>
      </c:valAx>
      <c:valAx>
        <c:axId val="1423535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423855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Задание №12</a:t>
            </a:r>
            <a:endParaRPr lang="en-US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y = 1 / (x² + 1)</c:v>
          </c:tx>
          <c:marker>
            <c:symbol val="none"/>
          </c:marker>
          <c:xVal>
            <c:numRef>
              <c:f>Лист1!$D$5:$D$25</c:f>
              <c:numCache>
                <c:formatCode>General</c:formatCode>
                <c:ptCount val="21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-1.4000000000000001</c:v>
                </c:pt>
                <c:pt idx="4">
                  <c:v>-1.2000000000000002</c:v>
                </c:pt>
                <c:pt idx="5">
                  <c:v>-1.0000000000000002</c:v>
                </c:pt>
                <c:pt idx="6">
                  <c:v>-0.80000000000000027</c:v>
                </c:pt>
                <c:pt idx="7">
                  <c:v>-0.60000000000000031</c:v>
                </c:pt>
                <c:pt idx="8">
                  <c:v>-0.4000000000000003</c:v>
                </c:pt>
                <c:pt idx="9">
                  <c:v>-0.20000000000000029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0.60000000000000009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1.5999999999999999</c:v>
                </c:pt>
                <c:pt idx="19">
                  <c:v>1.7999999999999998</c:v>
                </c:pt>
                <c:pt idx="20">
                  <c:v>1.9999999999999998</c:v>
                </c:pt>
              </c:numCache>
            </c:numRef>
          </c:xVal>
          <c:yVal>
            <c:numRef>
              <c:f>Лист1!$E$5:$E$25</c:f>
              <c:numCache>
                <c:formatCode>General</c:formatCode>
                <c:ptCount val="21"/>
                <c:pt idx="0">
                  <c:v>0.2</c:v>
                </c:pt>
                <c:pt idx="1">
                  <c:v>0.23584905660377356</c:v>
                </c:pt>
                <c:pt idx="2">
                  <c:v>0.28089887640449435</c:v>
                </c:pt>
                <c:pt idx="3">
                  <c:v>0.33783783783783777</c:v>
                </c:pt>
                <c:pt idx="4">
                  <c:v>0.40983606557377045</c:v>
                </c:pt>
                <c:pt idx="5">
                  <c:v>0.49999999999999989</c:v>
                </c:pt>
                <c:pt idx="6">
                  <c:v>0.60975609756097537</c:v>
                </c:pt>
                <c:pt idx="7">
                  <c:v>0.73529411764705865</c:v>
                </c:pt>
                <c:pt idx="8">
                  <c:v>0.86206896551724133</c:v>
                </c:pt>
                <c:pt idx="9">
                  <c:v>0.96153846153846145</c:v>
                </c:pt>
                <c:pt idx="10">
                  <c:v>1</c:v>
                </c:pt>
                <c:pt idx="11">
                  <c:v>0.96153846153846145</c:v>
                </c:pt>
                <c:pt idx="12">
                  <c:v>0.86206896551724133</c:v>
                </c:pt>
                <c:pt idx="13">
                  <c:v>0.73529411764705876</c:v>
                </c:pt>
                <c:pt idx="14">
                  <c:v>0.6097560975609756</c:v>
                </c:pt>
                <c:pt idx="15">
                  <c:v>0.5</c:v>
                </c:pt>
                <c:pt idx="16">
                  <c:v>0.4098360655737705</c:v>
                </c:pt>
                <c:pt idx="17">
                  <c:v>0.33783783783783783</c:v>
                </c:pt>
                <c:pt idx="18">
                  <c:v>0.2808988764044944</c:v>
                </c:pt>
                <c:pt idx="19">
                  <c:v>0.23584905660377362</c:v>
                </c:pt>
                <c:pt idx="20">
                  <c:v>0.20000000000000004</c:v>
                </c:pt>
              </c:numCache>
            </c:numRef>
          </c:yVal>
          <c:smooth val="1"/>
        </c:ser>
        <c:dLbls/>
        <c:axId val="98996224"/>
        <c:axId val="98948992"/>
      </c:scatterChart>
      <c:valAx>
        <c:axId val="98996224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98948992"/>
        <c:crosses val="autoZero"/>
        <c:crossBetween val="midCat"/>
      </c:valAx>
      <c:valAx>
        <c:axId val="9894899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989962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</xdr:colOff>
      <xdr:row>33</xdr:row>
      <xdr:rowOff>19049</xdr:rowOff>
    </xdr:from>
    <xdr:to>
      <xdr:col>22</xdr:col>
      <xdr:colOff>600075</xdr:colOff>
      <xdr:row>67</xdr:row>
      <xdr:rowOff>9525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74</xdr:row>
      <xdr:rowOff>190499</xdr:rowOff>
    </xdr:from>
    <xdr:to>
      <xdr:col>19</xdr:col>
      <xdr:colOff>600076</xdr:colOff>
      <xdr:row>97</xdr:row>
      <xdr:rowOff>9524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9524</xdr:colOff>
      <xdr:row>3</xdr:row>
      <xdr:rowOff>9524</xdr:rowOff>
    </xdr:from>
    <xdr:to>
      <xdr:col>14</xdr:col>
      <xdr:colOff>609599</xdr:colOff>
      <xdr:row>25</xdr:row>
      <xdr:rowOff>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0"/>
  <sheetViews>
    <sheetView tabSelected="1" workbookViewId="0">
      <selection activeCell="Q18" sqref="Q18"/>
    </sheetView>
  </sheetViews>
  <sheetFormatPr defaultRowHeight="15"/>
  <cols>
    <col min="4" max="5" width="13.28515625" customWidth="1"/>
    <col min="7" max="7" width="9.7109375" customWidth="1"/>
    <col min="8" max="8" width="12" bestFit="1" customWidth="1"/>
    <col min="10" max="11" width="9.7109375" customWidth="1"/>
  </cols>
  <sheetData>
    <row r="1" spans="1:23" ht="23.2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3" spans="1:23">
      <c r="D3" s="2" t="s">
        <v>21</v>
      </c>
      <c r="E3" s="2"/>
    </row>
    <row r="4" spans="1:23">
      <c r="B4" s="3" t="s">
        <v>2</v>
      </c>
      <c r="D4" s="1" t="s">
        <v>0</v>
      </c>
      <c r="E4" s="1" t="s">
        <v>1</v>
      </c>
    </row>
    <row r="5" spans="1:23">
      <c r="B5">
        <v>0.2</v>
      </c>
      <c r="D5">
        <v>-2</v>
      </c>
      <c r="E5">
        <f>1/(D5^2+1)</f>
        <v>0.2</v>
      </c>
    </row>
    <row r="6" spans="1:23">
      <c r="D6">
        <f>D5+$B$5</f>
        <v>-1.8</v>
      </c>
      <c r="E6">
        <f t="shared" ref="E6:E25" si="0">1/(D6^2+1)</f>
        <v>0.23584905660377356</v>
      </c>
    </row>
    <row r="7" spans="1:23">
      <c r="D7">
        <f t="shared" ref="D7:D25" si="1">D6+$B$5</f>
        <v>-1.6</v>
      </c>
      <c r="E7">
        <f t="shared" si="0"/>
        <v>0.28089887640449435</v>
      </c>
    </row>
    <row r="8" spans="1:23">
      <c r="D8">
        <f t="shared" si="1"/>
        <v>-1.4000000000000001</v>
      </c>
      <c r="E8">
        <f t="shared" si="0"/>
        <v>0.33783783783783777</v>
      </c>
    </row>
    <row r="9" spans="1:23">
      <c r="D9">
        <f t="shared" si="1"/>
        <v>-1.2000000000000002</v>
      </c>
      <c r="E9">
        <f t="shared" si="0"/>
        <v>0.40983606557377045</v>
      </c>
    </row>
    <row r="10" spans="1:23">
      <c r="D10">
        <f t="shared" si="1"/>
        <v>-1.0000000000000002</v>
      </c>
      <c r="E10">
        <f t="shared" si="0"/>
        <v>0.49999999999999989</v>
      </c>
    </row>
    <row r="11" spans="1:23">
      <c r="D11">
        <f t="shared" si="1"/>
        <v>-0.80000000000000027</v>
      </c>
      <c r="E11">
        <f t="shared" si="0"/>
        <v>0.60975609756097537</v>
      </c>
    </row>
    <row r="12" spans="1:23">
      <c r="D12">
        <f t="shared" si="1"/>
        <v>-0.60000000000000031</v>
      </c>
      <c r="E12">
        <f t="shared" si="0"/>
        <v>0.73529411764705865</v>
      </c>
    </row>
    <row r="13" spans="1:23">
      <c r="D13">
        <f t="shared" si="1"/>
        <v>-0.4000000000000003</v>
      </c>
      <c r="E13">
        <f t="shared" si="0"/>
        <v>0.86206896551724133</v>
      </c>
    </row>
    <row r="14" spans="1:23">
      <c r="D14">
        <f t="shared" si="1"/>
        <v>-0.20000000000000029</v>
      </c>
      <c r="E14">
        <f t="shared" si="0"/>
        <v>0.96153846153846145</v>
      </c>
    </row>
    <row r="15" spans="1:23">
      <c r="D15">
        <f>ROUND((D14+$B$5),2)</f>
        <v>0</v>
      </c>
      <c r="E15">
        <f t="shared" si="0"/>
        <v>1</v>
      </c>
    </row>
    <row r="16" spans="1:23">
      <c r="D16">
        <f t="shared" si="1"/>
        <v>0.2</v>
      </c>
      <c r="E16">
        <f t="shared" si="0"/>
        <v>0.96153846153846145</v>
      </c>
    </row>
    <row r="17" spans="1:23">
      <c r="D17">
        <f t="shared" si="1"/>
        <v>0.4</v>
      </c>
      <c r="E17">
        <f t="shared" si="0"/>
        <v>0.86206896551724133</v>
      </c>
    </row>
    <row r="18" spans="1:23">
      <c r="D18">
        <f t="shared" si="1"/>
        <v>0.60000000000000009</v>
      </c>
      <c r="E18">
        <f t="shared" si="0"/>
        <v>0.73529411764705876</v>
      </c>
    </row>
    <row r="19" spans="1:23">
      <c r="D19">
        <f>D18+$B$5</f>
        <v>0.8</v>
      </c>
      <c r="E19">
        <f t="shared" si="0"/>
        <v>0.6097560975609756</v>
      </c>
    </row>
    <row r="20" spans="1:23">
      <c r="D20">
        <f t="shared" si="1"/>
        <v>1</v>
      </c>
      <c r="E20">
        <f t="shared" si="0"/>
        <v>0.5</v>
      </c>
    </row>
    <row r="21" spans="1:23">
      <c r="D21">
        <f t="shared" si="1"/>
        <v>1.2</v>
      </c>
      <c r="E21">
        <f t="shared" si="0"/>
        <v>0.4098360655737705</v>
      </c>
    </row>
    <row r="22" spans="1:23">
      <c r="D22">
        <f t="shared" si="1"/>
        <v>1.4</v>
      </c>
      <c r="E22">
        <f t="shared" si="0"/>
        <v>0.33783783783783783</v>
      </c>
    </row>
    <row r="23" spans="1:23">
      <c r="D23">
        <f t="shared" si="1"/>
        <v>1.5999999999999999</v>
      </c>
      <c r="E23">
        <f t="shared" si="0"/>
        <v>0.2808988764044944</v>
      </c>
    </row>
    <row r="24" spans="1:23">
      <c r="D24">
        <f t="shared" si="1"/>
        <v>1.7999999999999998</v>
      </c>
      <c r="E24">
        <f t="shared" si="0"/>
        <v>0.23584905660377362</v>
      </c>
    </row>
    <row r="25" spans="1:23">
      <c r="D25">
        <f t="shared" si="1"/>
        <v>1.9999999999999998</v>
      </c>
      <c r="E25">
        <f t="shared" si="0"/>
        <v>0.20000000000000004</v>
      </c>
    </row>
    <row r="28" spans="1:23" s="9" customFormat="1">
      <c r="D28"/>
      <c r="J28" s="10"/>
    </row>
    <row r="29" spans="1:23" s="9" customFormat="1">
      <c r="J29" s="10"/>
    </row>
    <row r="30" spans="1:23" s="9" customFormat="1">
      <c r="J30" s="10"/>
    </row>
    <row r="31" spans="1:23" ht="23.25">
      <c r="A31" s="4" t="s">
        <v>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3" spans="2:11" ht="19.5" customHeight="1">
      <c r="D33" s="2" t="s">
        <v>3</v>
      </c>
      <c r="E33" s="2"/>
      <c r="G33" s="2" t="s">
        <v>4</v>
      </c>
      <c r="H33" s="2"/>
      <c r="J33" s="2" t="s">
        <v>5</v>
      </c>
      <c r="K33" s="2"/>
    </row>
    <row r="34" spans="2:11">
      <c r="B34" s="3" t="s">
        <v>2</v>
      </c>
      <c r="D34" s="1" t="s">
        <v>0</v>
      </c>
      <c r="E34" s="1" t="s">
        <v>1</v>
      </c>
      <c r="G34" s="1" t="s">
        <v>0</v>
      </c>
      <c r="H34" s="1" t="s">
        <v>1</v>
      </c>
      <c r="J34" s="1" t="s">
        <v>0</v>
      </c>
      <c r="K34" s="1" t="s">
        <v>1</v>
      </c>
    </row>
    <row r="35" spans="2:11">
      <c r="B35">
        <f>PI()/8</f>
        <v>0.39269908169872414</v>
      </c>
      <c r="D35">
        <f>-2*PI()</f>
        <v>-6.2831853071795862</v>
      </c>
      <c r="E35">
        <f>SIN(D35)</f>
        <v>2.45029690981724E-16</v>
      </c>
      <c r="G35">
        <f>-2*PI()</f>
        <v>-6.2831853071795862</v>
      </c>
      <c r="H35">
        <f>2*SIN(G35)</f>
        <v>4.90059381963448E-16</v>
      </c>
      <c r="J35">
        <f>-2*PI()</f>
        <v>-6.2831853071795862</v>
      </c>
      <c r="K35">
        <f>SIN(2*J35)</f>
        <v>4.90059381963448E-16</v>
      </c>
    </row>
    <row r="36" spans="2:11">
      <c r="D36">
        <f>D35+$B$35</f>
        <v>-5.8904862254808616</v>
      </c>
      <c r="E36">
        <f t="shared" ref="E36:E67" si="2">SIN(D36)</f>
        <v>0.38268343236509039</v>
      </c>
      <c r="G36">
        <f>G35+$B$35</f>
        <v>-5.8904862254808616</v>
      </c>
      <c r="H36">
        <f t="shared" ref="H36:H67" si="3">2*SIN(G36)</f>
        <v>0.76536686473018078</v>
      </c>
      <c r="J36">
        <f>J35+$B$35</f>
        <v>-5.8904862254808616</v>
      </c>
      <c r="K36">
        <f t="shared" ref="K36:K67" si="4">SIN(2*J36)</f>
        <v>0.70710678118654846</v>
      </c>
    </row>
    <row r="37" spans="2:11">
      <c r="D37">
        <f>D36+$B$35</f>
        <v>-5.4977871437821371</v>
      </c>
      <c r="E37">
        <f t="shared" si="2"/>
        <v>0.70710678118654835</v>
      </c>
      <c r="G37">
        <f>G36+$B$35</f>
        <v>-5.4977871437821371</v>
      </c>
      <c r="H37">
        <f t="shared" si="3"/>
        <v>1.4142135623730967</v>
      </c>
      <c r="J37">
        <f>J36+$B$35</f>
        <v>-5.4977871437821371</v>
      </c>
      <c r="K37">
        <f t="shared" si="4"/>
        <v>1</v>
      </c>
    </row>
    <row r="38" spans="2:11">
      <c r="D38">
        <f>D37+$B$35</f>
        <v>-5.1050880620834125</v>
      </c>
      <c r="E38">
        <f t="shared" si="2"/>
        <v>0.92387953251128729</v>
      </c>
      <c r="G38">
        <f>G37+$B$35</f>
        <v>-5.1050880620834125</v>
      </c>
      <c r="H38">
        <f t="shared" si="3"/>
        <v>1.8477590650225746</v>
      </c>
      <c r="J38">
        <f>J37+$B$35</f>
        <v>-5.1050880620834125</v>
      </c>
      <c r="K38">
        <f t="shared" si="4"/>
        <v>0.70710678118654535</v>
      </c>
    </row>
    <row r="39" spans="2:11">
      <c r="D39">
        <f>D38+$B$35</f>
        <v>-4.7123889803846879</v>
      </c>
      <c r="E39">
        <f t="shared" si="2"/>
        <v>1</v>
      </c>
      <c r="G39">
        <f>G38+$B$35</f>
        <v>-4.7123889803846879</v>
      </c>
      <c r="H39">
        <f t="shared" si="3"/>
        <v>2</v>
      </c>
      <c r="J39">
        <f>J38+$B$35</f>
        <v>-4.7123889803846879</v>
      </c>
      <c r="K39">
        <f t="shared" si="4"/>
        <v>-3.9202582152730869E-15</v>
      </c>
    </row>
    <row r="40" spans="2:11">
      <c r="D40">
        <f>D39+$B$35</f>
        <v>-4.3196898986859633</v>
      </c>
      <c r="E40">
        <f t="shared" si="2"/>
        <v>0.92387953251128585</v>
      </c>
      <c r="G40">
        <f>G39+$B$35</f>
        <v>-4.3196898986859633</v>
      </c>
      <c r="H40">
        <f t="shared" si="3"/>
        <v>1.8477590650225717</v>
      </c>
      <c r="J40">
        <f>J39+$B$35</f>
        <v>-4.3196898986859633</v>
      </c>
      <c r="K40">
        <f t="shared" si="4"/>
        <v>-0.7071067811865509</v>
      </c>
    </row>
    <row r="41" spans="2:11">
      <c r="D41">
        <f>D40+$B$35</f>
        <v>-3.9269908169872392</v>
      </c>
      <c r="E41">
        <f t="shared" si="2"/>
        <v>0.7071067811865458</v>
      </c>
      <c r="G41">
        <f>G40+$B$35</f>
        <v>-3.9269908169872392</v>
      </c>
      <c r="H41">
        <f t="shared" si="3"/>
        <v>1.4142135623730916</v>
      </c>
      <c r="J41">
        <f>J40+$B$35</f>
        <v>-3.9269908169872392</v>
      </c>
      <c r="K41">
        <f t="shared" si="4"/>
        <v>-1</v>
      </c>
    </row>
    <row r="42" spans="2:11">
      <c r="D42">
        <f>D41+$B$35</f>
        <v>-3.534291735288515</v>
      </c>
      <c r="E42">
        <f t="shared" si="2"/>
        <v>0.38268343236508762</v>
      </c>
      <c r="G42">
        <f>G41+$B$35</f>
        <v>-3.534291735288515</v>
      </c>
      <c r="H42">
        <f t="shared" si="3"/>
        <v>0.76536686473017523</v>
      </c>
      <c r="J42">
        <f>J41+$B$35</f>
        <v>-3.534291735288515</v>
      </c>
      <c r="K42">
        <f t="shared" si="4"/>
        <v>-0.70710678118654424</v>
      </c>
    </row>
    <row r="43" spans="2:11">
      <c r="D43">
        <f>D42+$B$35</f>
        <v>-3.1415926535897909</v>
      </c>
      <c r="E43">
        <f t="shared" si="2"/>
        <v>-2.3429608947411751E-15</v>
      </c>
      <c r="G43">
        <f>G42+$B$35</f>
        <v>-3.1415926535897909</v>
      </c>
      <c r="H43">
        <f t="shared" si="3"/>
        <v>-4.6859217894823502E-15</v>
      </c>
      <c r="J43">
        <f>J42+$B$35</f>
        <v>-3.1415926535897909</v>
      </c>
      <c r="K43">
        <f t="shared" si="4"/>
        <v>4.6859217894823502E-15</v>
      </c>
    </row>
    <row r="44" spans="2:11">
      <c r="D44">
        <f>D43+$B$35</f>
        <v>-2.7488935718910668</v>
      </c>
      <c r="E44">
        <f t="shared" si="2"/>
        <v>-0.38268343236509195</v>
      </c>
      <c r="G44">
        <f>G43+$B$35</f>
        <v>-2.7488935718910668</v>
      </c>
      <c r="H44">
        <f t="shared" si="3"/>
        <v>-0.76536686473018389</v>
      </c>
      <c r="J44">
        <f>J43+$B$35</f>
        <v>-2.7488935718910668</v>
      </c>
      <c r="K44">
        <f t="shared" si="4"/>
        <v>0.70710678118655079</v>
      </c>
    </row>
    <row r="45" spans="2:11">
      <c r="D45">
        <f>D44+$B$35</f>
        <v>-2.3561944901923426</v>
      </c>
      <c r="E45">
        <f t="shared" si="2"/>
        <v>-0.70710678118654913</v>
      </c>
      <c r="G45">
        <f>G44+$B$35</f>
        <v>-2.3561944901923426</v>
      </c>
      <c r="H45">
        <f t="shared" si="3"/>
        <v>-1.4142135623730983</v>
      </c>
      <c r="J45">
        <f>J44+$B$35</f>
        <v>-2.3561944901923426</v>
      </c>
      <c r="K45">
        <f t="shared" si="4"/>
        <v>1</v>
      </c>
    </row>
    <row r="46" spans="2:11">
      <c r="D46">
        <f>D45+$B$35</f>
        <v>-1.9634954084936185</v>
      </c>
      <c r="E46">
        <f t="shared" si="2"/>
        <v>-0.92387953251128763</v>
      </c>
      <c r="G46">
        <f>G45+$B$35</f>
        <v>-1.9634954084936185</v>
      </c>
      <c r="H46">
        <f t="shared" si="3"/>
        <v>-1.8477590650225753</v>
      </c>
      <c r="J46">
        <f>J45+$B$35</f>
        <v>-1.9634954084936185</v>
      </c>
      <c r="K46">
        <f t="shared" si="4"/>
        <v>0.70710678118654424</v>
      </c>
    </row>
    <row r="47" spans="2:11">
      <c r="D47">
        <f>D46+$B$35</f>
        <v>-1.5707963267948943</v>
      </c>
      <c r="E47">
        <f t="shared" si="2"/>
        <v>-1</v>
      </c>
      <c r="G47">
        <f>G46+$B$35</f>
        <v>-1.5707963267948943</v>
      </c>
      <c r="H47">
        <f t="shared" si="3"/>
        <v>-2</v>
      </c>
      <c r="J47">
        <f>J46+$B$35</f>
        <v>-1.5707963267948943</v>
      </c>
      <c r="K47">
        <f t="shared" si="4"/>
        <v>-4.5634069439914882E-15</v>
      </c>
    </row>
    <row r="48" spans="2:11">
      <c r="D48">
        <f>D47+$B$35</f>
        <v>-1.1780972450961702</v>
      </c>
      <c r="E48">
        <f t="shared" si="2"/>
        <v>-0.92387953251128585</v>
      </c>
      <c r="G48">
        <f>G47+$B$35</f>
        <v>-1.1780972450961702</v>
      </c>
      <c r="H48">
        <f t="shared" si="3"/>
        <v>-1.8477590650225717</v>
      </c>
      <c r="J48">
        <f>J47+$B$35</f>
        <v>-1.1780972450961702</v>
      </c>
      <c r="K48">
        <f t="shared" si="4"/>
        <v>-0.70710678118655068</v>
      </c>
    </row>
    <row r="49" spans="4:11">
      <c r="D49">
        <f>D48+$B$35</f>
        <v>-0.78539816339744606</v>
      </c>
      <c r="E49">
        <f t="shared" si="2"/>
        <v>-0.70710678118654591</v>
      </c>
      <c r="G49">
        <f>G48+$B$35</f>
        <v>-0.78539816339744606</v>
      </c>
      <c r="H49">
        <f t="shared" si="3"/>
        <v>-1.4142135623730918</v>
      </c>
      <c r="J49">
        <f>J48+$B$35</f>
        <v>-0.78539816339744606</v>
      </c>
      <c r="K49">
        <f t="shared" si="4"/>
        <v>-1</v>
      </c>
    </row>
    <row r="50" spans="4:11">
      <c r="D50">
        <f>D49+$B$35</f>
        <v>-0.39269908169872192</v>
      </c>
      <c r="E50">
        <f t="shared" si="2"/>
        <v>-0.38268343236508773</v>
      </c>
      <c r="G50">
        <f>G49+$B$35</f>
        <v>-0.39269908169872192</v>
      </c>
      <c r="H50">
        <f t="shared" si="3"/>
        <v>-0.76536686473017546</v>
      </c>
      <c r="J50">
        <f>J49+$B$35</f>
        <v>-0.39269908169872192</v>
      </c>
      <c r="K50">
        <f t="shared" si="4"/>
        <v>-0.70710678118654435</v>
      </c>
    </row>
    <row r="51" spans="4:11">
      <c r="D51">
        <f>D50+$B$35</f>
        <v>2.2204460492503131E-15</v>
      </c>
      <c r="E51">
        <f t="shared" si="2"/>
        <v>2.2204460492503131E-15</v>
      </c>
      <c r="G51">
        <f>G50+$B$35</f>
        <v>2.2204460492503131E-15</v>
      </c>
      <c r="H51">
        <f t="shared" si="3"/>
        <v>4.4408920985006262E-15</v>
      </c>
      <c r="J51">
        <f>J50+$B$35</f>
        <v>2.2204460492503131E-15</v>
      </c>
      <c r="K51">
        <f t="shared" si="4"/>
        <v>4.4408920985006262E-15</v>
      </c>
    </row>
    <row r="52" spans="4:11">
      <c r="D52">
        <f>D51+$B$35</f>
        <v>0.39269908169872636</v>
      </c>
      <c r="E52">
        <f t="shared" si="2"/>
        <v>0.38268343236509184</v>
      </c>
      <c r="G52">
        <f>G51+$B$35</f>
        <v>0.39269908169872636</v>
      </c>
      <c r="H52">
        <f t="shared" si="3"/>
        <v>0.76536686473018367</v>
      </c>
      <c r="J52">
        <f>J51+$B$35</f>
        <v>0.39269908169872636</v>
      </c>
      <c r="K52">
        <f t="shared" si="4"/>
        <v>0.70710678118655068</v>
      </c>
    </row>
    <row r="53" spans="4:11">
      <c r="D53">
        <f>D52+$B$35</f>
        <v>0.7853981633974505</v>
      </c>
      <c r="E53">
        <f t="shared" si="2"/>
        <v>0.70710678118654913</v>
      </c>
      <c r="G53">
        <f>G52+$B$35</f>
        <v>0.7853981633974505</v>
      </c>
      <c r="H53">
        <f t="shared" si="3"/>
        <v>1.4142135623730983</v>
      </c>
      <c r="J53">
        <f>J52+$B$35</f>
        <v>0.7853981633974505</v>
      </c>
      <c r="K53">
        <f t="shared" si="4"/>
        <v>1</v>
      </c>
    </row>
    <row r="54" spans="4:11">
      <c r="D54">
        <f>D53+$B$35</f>
        <v>1.1780972450961746</v>
      </c>
      <c r="E54">
        <f t="shared" si="2"/>
        <v>0.92387953251128763</v>
      </c>
      <c r="G54">
        <f>G53+$B$35</f>
        <v>1.1780972450961746</v>
      </c>
      <c r="H54">
        <f t="shared" si="3"/>
        <v>1.8477590650225753</v>
      </c>
      <c r="J54">
        <f>J53+$B$35</f>
        <v>1.1780972450961746</v>
      </c>
      <c r="K54">
        <f t="shared" si="4"/>
        <v>0.70710678118654446</v>
      </c>
    </row>
    <row r="55" spans="4:11">
      <c r="D55">
        <f>D54+$B$35</f>
        <v>1.5707963267948988</v>
      </c>
      <c r="E55">
        <f t="shared" si="2"/>
        <v>1</v>
      </c>
      <c r="G55">
        <f>G54+$B$35</f>
        <v>1.5707963267948988</v>
      </c>
      <c r="H55">
        <f t="shared" si="3"/>
        <v>2</v>
      </c>
      <c r="J55">
        <f>J54+$B$35</f>
        <v>1.5707963267948988</v>
      </c>
      <c r="K55">
        <f t="shared" si="4"/>
        <v>-4.3183772530097642E-15</v>
      </c>
    </row>
    <row r="56" spans="4:11">
      <c r="D56">
        <f>D55+$B$35</f>
        <v>1.9634954084936229</v>
      </c>
      <c r="E56">
        <f t="shared" si="2"/>
        <v>0.92387953251128596</v>
      </c>
      <c r="G56">
        <f>G55+$B$35</f>
        <v>1.9634954084936229</v>
      </c>
      <c r="H56">
        <f t="shared" si="3"/>
        <v>1.8477590650225719</v>
      </c>
      <c r="J56">
        <f>J55+$B$35</f>
        <v>1.9634954084936229</v>
      </c>
      <c r="K56">
        <f t="shared" si="4"/>
        <v>-0.70710678118655057</v>
      </c>
    </row>
    <row r="57" spans="4:11">
      <c r="D57">
        <f>D56+$B$35</f>
        <v>2.3561944901923471</v>
      </c>
      <c r="E57">
        <f t="shared" si="2"/>
        <v>0.70710678118654602</v>
      </c>
      <c r="G57">
        <f>G56+$B$35</f>
        <v>2.3561944901923471</v>
      </c>
      <c r="H57">
        <f t="shared" si="3"/>
        <v>1.414213562373092</v>
      </c>
      <c r="J57">
        <f>J56+$B$35</f>
        <v>2.3561944901923471</v>
      </c>
      <c r="K57">
        <f t="shared" si="4"/>
        <v>-1</v>
      </c>
    </row>
    <row r="58" spans="4:11">
      <c r="D58">
        <f>D57+$B$35</f>
        <v>2.7488935718910712</v>
      </c>
      <c r="E58">
        <f t="shared" si="2"/>
        <v>0.38268343236508784</v>
      </c>
      <c r="G58">
        <f>G57+$B$35</f>
        <v>2.7488935718910712</v>
      </c>
      <c r="H58">
        <f t="shared" si="3"/>
        <v>0.76536686473017568</v>
      </c>
      <c r="J58">
        <f>J57+$B$35</f>
        <v>2.7488935718910712</v>
      </c>
      <c r="K58">
        <f t="shared" si="4"/>
        <v>-0.70710678118654458</v>
      </c>
    </row>
    <row r="59" spans="4:11">
      <c r="D59">
        <f>D58+$B$35</f>
        <v>3.1415926535897953</v>
      </c>
      <c r="E59">
        <f t="shared" si="2"/>
        <v>-2.0979312037594511E-15</v>
      </c>
      <c r="G59">
        <f>G58+$B$35</f>
        <v>3.1415926535897953</v>
      </c>
      <c r="H59">
        <f t="shared" si="3"/>
        <v>-4.1958624075189022E-15</v>
      </c>
      <c r="J59">
        <f>J58+$B$35</f>
        <v>3.1415926535897953</v>
      </c>
      <c r="K59">
        <f t="shared" si="4"/>
        <v>4.1958624075189022E-15</v>
      </c>
    </row>
    <row r="60" spans="4:11">
      <c r="D60">
        <f>D59+$B$35</f>
        <v>3.5342917352885195</v>
      </c>
      <c r="E60">
        <f t="shared" si="2"/>
        <v>-0.38268343236509167</v>
      </c>
      <c r="G60">
        <f>G59+$B$35</f>
        <v>3.5342917352885195</v>
      </c>
      <c r="H60">
        <f t="shared" si="3"/>
        <v>-0.76536686473018334</v>
      </c>
      <c r="J60">
        <f>J59+$B$35</f>
        <v>3.5342917352885195</v>
      </c>
      <c r="K60">
        <f t="shared" si="4"/>
        <v>0.70710678118655046</v>
      </c>
    </row>
    <row r="61" spans="4:11">
      <c r="D61">
        <f>D60+$B$35</f>
        <v>3.9269908169872436</v>
      </c>
      <c r="E61">
        <f t="shared" si="2"/>
        <v>-0.70710678118654902</v>
      </c>
      <c r="G61">
        <f>G60+$B$35</f>
        <v>3.9269908169872436</v>
      </c>
      <c r="H61">
        <f t="shared" si="3"/>
        <v>-1.414213562373098</v>
      </c>
      <c r="J61">
        <f>J60+$B$35</f>
        <v>3.9269908169872436</v>
      </c>
      <c r="K61">
        <f t="shared" si="4"/>
        <v>1</v>
      </c>
    </row>
    <row r="62" spans="4:11">
      <c r="D62">
        <f>D61+$B$35</f>
        <v>4.3196898986859678</v>
      </c>
      <c r="E62">
        <f t="shared" si="2"/>
        <v>-0.92387953251128752</v>
      </c>
      <c r="G62">
        <f>G61+$B$35</f>
        <v>4.3196898986859678</v>
      </c>
      <c r="H62">
        <f t="shared" si="3"/>
        <v>-1.847759065022575</v>
      </c>
      <c r="J62">
        <f>J61+$B$35</f>
        <v>4.3196898986859678</v>
      </c>
      <c r="K62">
        <f t="shared" si="4"/>
        <v>0.70710678118654458</v>
      </c>
    </row>
    <row r="63" spans="4:11">
      <c r="D63">
        <f>D62+$B$35</f>
        <v>4.7123889803846915</v>
      </c>
      <c r="E63">
        <f t="shared" si="2"/>
        <v>-1</v>
      </c>
      <c r="G63">
        <f>G62+$B$35</f>
        <v>4.7123889803846915</v>
      </c>
      <c r="H63">
        <f t="shared" si="3"/>
        <v>-2</v>
      </c>
      <c r="J63">
        <f>J62+$B$35</f>
        <v>4.7123889803846915</v>
      </c>
      <c r="K63">
        <f t="shared" si="4"/>
        <v>-3.1851691423279149E-15</v>
      </c>
    </row>
    <row r="64" spans="4:11">
      <c r="D64">
        <f>D63+$B$35</f>
        <v>5.105088062083416</v>
      </c>
      <c r="E64">
        <f t="shared" si="2"/>
        <v>-0.92387953251128596</v>
      </c>
      <c r="G64">
        <f>G63+$B$35</f>
        <v>5.105088062083416</v>
      </c>
      <c r="H64">
        <f t="shared" si="3"/>
        <v>-1.8477590650225719</v>
      </c>
      <c r="J64">
        <f>J63+$B$35</f>
        <v>5.105088062083416</v>
      </c>
      <c r="K64">
        <f t="shared" si="4"/>
        <v>-0.70710678118655035</v>
      </c>
    </row>
    <row r="65" spans="1:23">
      <c r="D65">
        <f>D64+$B$35</f>
        <v>5.4977871437821406</v>
      </c>
      <c r="E65">
        <f t="shared" si="2"/>
        <v>-0.7071067811865458</v>
      </c>
      <c r="G65">
        <f>G64+$B$35</f>
        <v>5.4977871437821406</v>
      </c>
      <c r="H65">
        <f t="shared" si="3"/>
        <v>-1.4142135623730916</v>
      </c>
      <c r="J65">
        <f>J64+$B$35</f>
        <v>5.4977871437821406</v>
      </c>
      <c r="K65">
        <f t="shared" si="4"/>
        <v>-1</v>
      </c>
    </row>
    <row r="66" spans="1:23">
      <c r="D66">
        <f>D65+$B$35</f>
        <v>5.8904862254808652</v>
      </c>
      <c r="E66">
        <f t="shared" si="2"/>
        <v>-0.38268343236508712</v>
      </c>
      <c r="G66">
        <f>G65+$B$35</f>
        <v>5.8904862254808652</v>
      </c>
      <c r="H66">
        <f t="shared" si="3"/>
        <v>-0.76536686473017423</v>
      </c>
      <c r="J66">
        <f>J65+$B$35</f>
        <v>5.8904862254808652</v>
      </c>
      <c r="K66">
        <f t="shared" si="4"/>
        <v>-0.70710678118654346</v>
      </c>
    </row>
    <row r="67" spans="1:23">
      <c r="D67">
        <f>D66+$B$35</f>
        <v>6.2831853071795898</v>
      </c>
      <c r="E67">
        <f t="shared" si="2"/>
        <v>3.3076839878187769E-15</v>
      </c>
      <c r="G67">
        <f>G66+$B$35</f>
        <v>6.2831853071795898</v>
      </c>
      <c r="H67">
        <f t="shared" si="3"/>
        <v>6.6153679756375539E-15</v>
      </c>
      <c r="J67">
        <f>J66+$B$35</f>
        <v>6.2831853071795898</v>
      </c>
      <c r="K67">
        <f t="shared" si="4"/>
        <v>6.6153679756375539E-15</v>
      </c>
    </row>
    <row r="73" spans="1:23" ht="23.25">
      <c r="A73" s="4" t="s">
        <v>7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5" spans="1:23">
      <c r="D75" s="2" t="s">
        <v>8</v>
      </c>
      <c r="E75" s="2"/>
      <c r="G75" s="2" t="s">
        <v>9</v>
      </c>
      <c r="H75" s="2"/>
    </row>
    <row r="76" spans="1:23">
      <c r="B76" s="3" t="s">
        <v>2</v>
      </c>
      <c r="D76" s="1" t="s">
        <v>0</v>
      </c>
      <c r="E76" s="1" t="s">
        <v>1</v>
      </c>
      <c r="G76" s="1" t="s">
        <v>0</v>
      </c>
      <c r="H76" s="1" t="s">
        <v>1</v>
      </c>
    </row>
    <row r="77" spans="1:23">
      <c r="B77">
        <f>0.1</f>
        <v>0.1</v>
      </c>
      <c r="D77">
        <v>-1</v>
      </c>
      <c r="E77">
        <f>2*D77+7</f>
        <v>5</v>
      </c>
      <c r="G77">
        <v>-1</v>
      </c>
      <c r="H77">
        <f>2*G77^2+9</f>
        <v>11</v>
      </c>
    </row>
    <row r="78" spans="1:23">
      <c r="D78">
        <f>D77+$B$77</f>
        <v>-0.9</v>
      </c>
      <c r="E78">
        <f t="shared" ref="E78:E97" si="5">2*D78+7</f>
        <v>5.2</v>
      </c>
      <c r="G78">
        <f>G77+$B$77</f>
        <v>-0.9</v>
      </c>
      <c r="H78">
        <f t="shared" ref="H78:H97" si="6">2*G78^2+9</f>
        <v>10.620000000000001</v>
      </c>
    </row>
    <row r="79" spans="1:23">
      <c r="D79">
        <f>D78+$B$77</f>
        <v>-0.8</v>
      </c>
      <c r="E79">
        <f t="shared" si="5"/>
        <v>5.4</v>
      </c>
      <c r="G79">
        <f t="shared" ref="G79:G97" si="7">G78+$B$77</f>
        <v>-0.8</v>
      </c>
      <c r="H79">
        <f t="shared" si="6"/>
        <v>10.280000000000001</v>
      </c>
    </row>
    <row r="80" spans="1:23">
      <c r="D80">
        <f>D79+$B$77</f>
        <v>-0.70000000000000007</v>
      </c>
      <c r="E80">
        <f t="shared" si="5"/>
        <v>5.6</v>
      </c>
      <c r="G80">
        <f t="shared" si="7"/>
        <v>-0.70000000000000007</v>
      </c>
      <c r="H80">
        <f t="shared" si="6"/>
        <v>9.98</v>
      </c>
    </row>
    <row r="81" spans="4:8">
      <c r="D81">
        <f>D80+$B$77</f>
        <v>-0.60000000000000009</v>
      </c>
      <c r="E81">
        <f t="shared" si="5"/>
        <v>5.8</v>
      </c>
      <c r="G81">
        <f t="shared" si="7"/>
        <v>-0.60000000000000009</v>
      </c>
      <c r="H81">
        <f t="shared" si="6"/>
        <v>9.7200000000000006</v>
      </c>
    </row>
    <row r="82" spans="4:8">
      <c r="D82">
        <f>D81+$B$77</f>
        <v>-0.50000000000000011</v>
      </c>
      <c r="E82">
        <f t="shared" si="5"/>
        <v>6</v>
      </c>
      <c r="G82">
        <f t="shared" si="7"/>
        <v>-0.50000000000000011</v>
      </c>
      <c r="H82">
        <f t="shared" si="6"/>
        <v>9.5</v>
      </c>
    </row>
    <row r="83" spans="4:8">
      <c r="D83">
        <f>D82+$B$77</f>
        <v>-0.40000000000000013</v>
      </c>
      <c r="E83">
        <f t="shared" si="5"/>
        <v>6.1999999999999993</v>
      </c>
      <c r="G83">
        <f t="shared" si="7"/>
        <v>-0.40000000000000013</v>
      </c>
      <c r="H83">
        <f t="shared" si="6"/>
        <v>9.32</v>
      </c>
    </row>
    <row r="84" spans="4:8">
      <c r="D84">
        <f>D83+$B$77</f>
        <v>-0.30000000000000016</v>
      </c>
      <c r="E84">
        <f t="shared" si="5"/>
        <v>6.3999999999999995</v>
      </c>
      <c r="G84">
        <f t="shared" si="7"/>
        <v>-0.30000000000000016</v>
      </c>
      <c r="H84">
        <f t="shared" si="6"/>
        <v>9.18</v>
      </c>
    </row>
    <row r="85" spans="4:8">
      <c r="D85">
        <f>D84+$B$77</f>
        <v>-0.20000000000000015</v>
      </c>
      <c r="E85">
        <f t="shared" si="5"/>
        <v>6.6</v>
      </c>
      <c r="G85">
        <f t="shared" si="7"/>
        <v>-0.20000000000000015</v>
      </c>
      <c r="H85">
        <f t="shared" si="6"/>
        <v>9.08</v>
      </c>
    </row>
    <row r="86" spans="4:8">
      <c r="D86">
        <f>D85+$B$77</f>
        <v>-0.10000000000000014</v>
      </c>
      <c r="E86">
        <f t="shared" si="5"/>
        <v>6.8</v>
      </c>
      <c r="G86">
        <f t="shared" si="7"/>
        <v>-0.10000000000000014</v>
      </c>
      <c r="H86">
        <f t="shared" si="6"/>
        <v>9.02</v>
      </c>
    </row>
    <row r="87" spans="4:8">
      <c r="D87">
        <f>ROUND((D86+$B$77),2)</f>
        <v>0</v>
      </c>
      <c r="E87">
        <f t="shared" si="5"/>
        <v>7</v>
      </c>
      <c r="G87">
        <f>ROUND((G86+$B$77),2)</f>
        <v>0</v>
      </c>
      <c r="H87">
        <f t="shared" si="6"/>
        <v>9</v>
      </c>
    </row>
    <row r="88" spans="4:8">
      <c r="D88">
        <f>D87+$B$77</f>
        <v>0.1</v>
      </c>
      <c r="E88">
        <f t="shared" si="5"/>
        <v>7.2</v>
      </c>
      <c r="G88">
        <f t="shared" si="7"/>
        <v>0.1</v>
      </c>
      <c r="H88">
        <f t="shared" si="6"/>
        <v>9.02</v>
      </c>
    </row>
    <row r="89" spans="4:8">
      <c r="D89">
        <f>D88+$B$77</f>
        <v>0.2</v>
      </c>
      <c r="E89">
        <f t="shared" si="5"/>
        <v>7.4</v>
      </c>
      <c r="G89">
        <f t="shared" si="7"/>
        <v>0.2</v>
      </c>
      <c r="H89">
        <f t="shared" si="6"/>
        <v>9.08</v>
      </c>
    </row>
    <row r="90" spans="4:8">
      <c r="D90">
        <f>D89+$B$77</f>
        <v>0.30000000000000004</v>
      </c>
      <c r="E90">
        <f t="shared" si="5"/>
        <v>7.6</v>
      </c>
      <c r="G90">
        <f t="shared" si="7"/>
        <v>0.30000000000000004</v>
      </c>
      <c r="H90">
        <f t="shared" si="6"/>
        <v>9.18</v>
      </c>
    </row>
    <row r="91" spans="4:8">
      <c r="D91">
        <f>D90+$B$77</f>
        <v>0.4</v>
      </c>
      <c r="E91">
        <f t="shared" si="5"/>
        <v>7.8</v>
      </c>
      <c r="G91">
        <f t="shared" si="7"/>
        <v>0.4</v>
      </c>
      <c r="H91">
        <f t="shared" si="6"/>
        <v>9.32</v>
      </c>
    </row>
    <row r="92" spans="4:8">
      <c r="D92">
        <f>D91+$B$77</f>
        <v>0.5</v>
      </c>
      <c r="E92">
        <f t="shared" si="5"/>
        <v>8</v>
      </c>
      <c r="G92">
        <f t="shared" si="7"/>
        <v>0.5</v>
      </c>
      <c r="H92">
        <f t="shared" si="6"/>
        <v>9.5</v>
      </c>
    </row>
    <row r="93" spans="4:8">
      <c r="D93">
        <f>D92+$B$77</f>
        <v>0.6</v>
      </c>
      <c r="E93">
        <f t="shared" si="5"/>
        <v>8.1999999999999993</v>
      </c>
      <c r="G93">
        <f t="shared" si="7"/>
        <v>0.6</v>
      </c>
      <c r="H93">
        <f t="shared" si="6"/>
        <v>9.7200000000000006</v>
      </c>
    </row>
    <row r="94" spans="4:8">
      <c r="D94">
        <f>D93+$B$77</f>
        <v>0.7</v>
      </c>
      <c r="E94">
        <f t="shared" si="5"/>
        <v>8.4</v>
      </c>
      <c r="G94">
        <f t="shared" si="7"/>
        <v>0.7</v>
      </c>
      <c r="H94">
        <f t="shared" si="6"/>
        <v>9.98</v>
      </c>
    </row>
    <row r="95" spans="4:8">
      <c r="D95">
        <f>D94+$B$77</f>
        <v>0.79999999999999993</v>
      </c>
      <c r="E95">
        <f t="shared" si="5"/>
        <v>8.6</v>
      </c>
      <c r="G95">
        <f t="shared" si="7"/>
        <v>0.79999999999999993</v>
      </c>
      <c r="H95">
        <f t="shared" si="6"/>
        <v>10.28</v>
      </c>
    </row>
    <row r="96" spans="4:8">
      <c r="D96">
        <f>D95+$B$77</f>
        <v>0.89999999999999991</v>
      </c>
      <c r="E96">
        <f t="shared" si="5"/>
        <v>8.8000000000000007</v>
      </c>
      <c r="G96">
        <f t="shared" si="7"/>
        <v>0.89999999999999991</v>
      </c>
      <c r="H96">
        <f t="shared" si="6"/>
        <v>10.62</v>
      </c>
    </row>
    <row r="97" spans="1:23">
      <c r="D97">
        <f>D96+$B$77</f>
        <v>0.99999999999999989</v>
      </c>
      <c r="E97">
        <f t="shared" si="5"/>
        <v>9</v>
      </c>
      <c r="G97">
        <f t="shared" si="7"/>
        <v>0.99999999999999989</v>
      </c>
      <c r="H97">
        <f t="shared" si="6"/>
        <v>11</v>
      </c>
    </row>
    <row r="100" spans="1:23" ht="18.75">
      <c r="J100" s="5" t="s">
        <v>10</v>
      </c>
    </row>
    <row r="106" spans="1:23" ht="23.25">
      <c r="A106" s="4" t="s">
        <v>11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8" spans="1:23">
      <c r="D108" s="2" t="s">
        <v>12</v>
      </c>
      <c r="E108" s="2"/>
    </row>
    <row r="109" spans="1:23">
      <c r="B109" s="3" t="s">
        <v>2</v>
      </c>
      <c r="D109" s="7" t="s">
        <v>15</v>
      </c>
      <c r="E109" s="7" t="s">
        <v>17</v>
      </c>
      <c r="G109" t="s">
        <v>16</v>
      </c>
    </row>
    <row r="110" spans="1:23">
      <c r="B110">
        <v>1</v>
      </c>
      <c r="D110">
        <v>-20</v>
      </c>
      <c r="E110">
        <f>D110^2+2*D110-15</f>
        <v>345</v>
      </c>
    </row>
    <row r="111" spans="1:23">
      <c r="D111">
        <f>D110+$B$110</f>
        <v>-19</v>
      </c>
      <c r="E111">
        <f t="shared" ref="E111:E150" si="8">D111^2+2*D111-15</f>
        <v>308</v>
      </c>
      <c r="G111" s="8" t="s">
        <v>18</v>
      </c>
    </row>
    <row r="112" spans="1:23">
      <c r="D112">
        <f>D111+$B$110</f>
        <v>-18</v>
      </c>
      <c r="E112">
        <f t="shared" si="8"/>
        <v>273</v>
      </c>
      <c r="G112" t="s">
        <v>19</v>
      </c>
    </row>
    <row r="113" spans="4:7">
      <c r="D113">
        <f>D112+$B$110</f>
        <v>-17</v>
      </c>
      <c r="E113">
        <f t="shared" si="8"/>
        <v>240</v>
      </c>
      <c r="G113" t="s">
        <v>13</v>
      </c>
    </row>
    <row r="114" spans="4:7">
      <c r="D114">
        <f>D113+$B$110</f>
        <v>-16</v>
      </c>
      <c r="E114">
        <f t="shared" si="8"/>
        <v>209</v>
      </c>
      <c r="G114" t="s">
        <v>14</v>
      </c>
    </row>
    <row r="115" spans="4:7">
      <c r="D115">
        <f>D114+$B$110</f>
        <v>-15</v>
      </c>
      <c r="E115">
        <f t="shared" si="8"/>
        <v>180</v>
      </c>
    </row>
    <row r="116" spans="4:7">
      <c r="D116">
        <f>D115+$B$110</f>
        <v>-14</v>
      </c>
      <c r="E116">
        <f t="shared" si="8"/>
        <v>153</v>
      </c>
    </row>
    <row r="117" spans="4:7">
      <c r="D117">
        <f>D116+$B$110</f>
        <v>-13</v>
      </c>
      <c r="E117">
        <f t="shared" si="8"/>
        <v>128</v>
      </c>
    </row>
    <row r="118" spans="4:7">
      <c r="D118">
        <f>D117+$B$110</f>
        <v>-12</v>
      </c>
      <c r="E118">
        <f t="shared" si="8"/>
        <v>105</v>
      </c>
    </row>
    <row r="119" spans="4:7">
      <c r="D119">
        <f>D118+$B$110</f>
        <v>-11</v>
      </c>
      <c r="E119">
        <f t="shared" si="8"/>
        <v>84</v>
      </c>
    </row>
    <row r="120" spans="4:7">
      <c r="D120">
        <f>D119+$B$110</f>
        <v>-10</v>
      </c>
      <c r="E120">
        <f t="shared" si="8"/>
        <v>65</v>
      </c>
    </row>
    <row r="121" spans="4:7">
      <c r="D121">
        <f>D120+$B$110</f>
        <v>-9</v>
      </c>
      <c r="E121">
        <f t="shared" si="8"/>
        <v>48</v>
      </c>
    </row>
    <row r="122" spans="4:7">
      <c r="D122">
        <f>D121+$B$110</f>
        <v>-8</v>
      </c>
      <c r="E122">
        <f t="shared" si="8"/>
        <v>33</v>
      </c>
    </row>
    <row r="123" spans="4:7">
      <c r="D123">
        <f>D122+$B$110</f>
        <v>-7</v>
      </c>
      <c r="E123">
        <f t="shared" si="8"/>
        <v>20</v>
      </c>
    </row>
    <row r="124" spans="4:7">
      <c r="D124">
        <f>D123+$B$110</f>
        <v>-6</v>
      </c>
      <c r="E124">
        <f t="shared" si="8"/>
        <v>9</v>
      </c>
    </row>
    <row r="125" spans="4:7">
      <c r="D125" s="6">
        <f>D124+$B$110</f>
        <v>-5</v>
      </c>
      <c r="E125" s="6">
        <f t="shared" si="8"/>
        <v>0</v>
      </c>
    </row>
    <row r="126" spans="4:7">
      <c r="D126">
        <f>D125+$B$110</f>
        <v>-4</v>
      </c>
      <c r="E126">
        <f t="shared" si="8"/>
        <v>-7</v>
      </c>
    </row>
    <row r="127" spans="4:7">
      <c r="D127">
        <f>D126+$B$110</f>
        <v>-3</v>
      </c>
      <c r="E127">
        <f t="shared" si="8"/>
        <v>-12</v>
      </c>
    </row>
    <row r="128" spans="4:7">
      <c r="D128">
        <f>D127+$B$110</f>
        <v>-2</v>
      </c>
      <c r="E128">
        <f t="shared" si="8"/>
        <v>-15</v>
      </c>
    </row>
    <row r="129" spans="4:5">
      <c r="D129">
        <f>D128+$B$110</f>
        <v>-1</v>
      </c>
      <c r="E129">
        <f t="shared" si="8"/>
        <v>-16</v>
      </c>
    </row>
    <row r="130" spans="4:5">
      <c r="D130">
        <f>D129+$B$110</f>
        <v>0</v>
      </c>
      <c r="E130">
        <f t="shared" si="8"/>
        <v>-15</v>
      </c>
    </row>
    <row r="131" spans="4:5">
      <c r="D131">
        <f>D130+$B$110</f>
        <v>1</v>
      </c>
      <c r="E131">
        <f t="shared" si="8"/>
        <v>-12</v>
      </c>
    </row>
    <row r="132" spans="4:5">
      <c r="D132">
        <f>D131+$B$110</f>
        <v>2</v>
      </c>
      <c r="E132">
        <f t="shared" si="8"/>
        <v>-7</v>
      </c>
    </row>
    <row r="133" spans="4:5">
      <c r="D133" s="6">
        <f>D132+$B$110</f>
        <v>3</v>
      </c>
      <c r="E133" s="6">
        <f t="shared" si="8"/>
        <v>0</v>
      </c>
    </row>
    <row r="134" spans="4:5">
      <c r="D134">
        <f>D133+$B$110</f>
        <v>4</v>
      </c>
      <c r="E134">
        <f t="shared" si="8"/>
        <v>9</v>
      </c>
    </row>
    <row r="135" spans="4:5">
      <c r="D135">
        <f>D134+$B$110</f>
        <v>5</v>
      </c>
      <c r="E135">
        <f t="shared" si="8"/>
        <v>20</v>
      </c>
    </row>
    <row r="136" spans="4:5">
      <c r="D136">
        <f>D135+$B$110</f>
        <v>6</v>
      </c>
      <c r="E136">
        <f t="shared" si="8"/>
        <v>33</v>
      </c>
    </row>
    <row r="137" spans="4:5">
      <c r="D137">
        <f>D136+$B$110</f>
        <v>7</v>
      </c>
      <c r="E137">
        <f t="shared" si="8"/>
        <v>48</v>
      </c>
    </row>
    <row r="138" spans="4:5">
      <c r="D138">
        <f>D137+$B$110</f>
        <v>8</v>
      </c>
      <c r="E138">
        <f t="shared" si="8"/>
        <v>65</v>
      </c>
    </row>
    <row r="139" spans="4:5">
      <c r="D139">
        <f>D138+$B$110</f>
        <v>9</v>
      </c>
      <c r="E139">
        <f t="shared" si="8"/>
        <v>84</v>
      </c>
    </row>
    <row r="140" spans="4:5">
      <c r="D140">
        <f>D139+$B$110</f>
        <v>10</v>
      </c>
      <c r="E140">
        <f t="shared" si="8"/>
        <v>105</v>
      </c>
    </row>
    <row r="141" spans="4:5">
      <c r="D141">
        <f>D140+$B$110</f>
        <v>11</v>
      </c>
      <c r="E141">
        <f t="shared" si="8"/>
        <v>128</v>
      </c>
    </row>
    <row r="142" spans="4:5">
      <c r="D142">
        <f>D141+$B$110</f>
        <v>12</v>
      </c>
      <c r="E142">
        <f t="shared" si="8"/>
        <v>153</v>
      </c>
    </row>
    <row r="143" spans="4:5">
      <c r="D143">
        <f>D142+$B$110</f>
        <v>13</v>
      </c>
      <c r="E143">
        <f t="shared" si="8"/>
        <v>180</v>
      </c>
    </row>
    <row r="144" spans="4:5">
      <c r="D144">
        <f>D143+$B$110</f>
        <v>14</v>
      </c>
      <c r="E144">
        <f t="shared" si="8"/>
        <v>209</v>
      </c>
    </row>
    <row r="145" spans="4:5">
      <c r="D145">
        <f>D144+$B$110</f>
        <v>15</v>
      </c>
      <c r="E145">
        <f t="shared" si="8"/>
        <v>240</v>
      </c>
    </row>
    <row r="146" spans="4:5">
      <c r="D146">
        <f>D145+$B$110</f>
        <v>16</v>
      </c>
      <c r="E146">
        <f t="shared" si="8"/>
        <v>273</v>
      </c>
    </row>
    <row r="147" spans="4:5">
      <c r="D147">
        <f>D146+$B$110</f>
        <v>17</v>
      </c>
      <c r="E147">
        <f t="shared" si="8"/>
        <v>308</v>
      </c>
    </row>
    <row r="148" spans="4:5">
      <c r="D148">
        <f>D147+$B$110</f>
        <v>18</v>
      </c>
      <c r="E148">
        <f t="shared" si="8"/>
        <v>345</v>
      </c>
    </row>
    <row r="149" spans="4:5">
      <c r="D149">
        <f>D148+$B$110</f>
        <v>19</v>
      </c>
      <c r="E149">
        <f t="shared" si="8"/>
        <v>384</v>
      </c>
    </row>
    <row r="150" spans="4:5">
      <c r="D150">
        <f>D149+$B$110</f>
        <v>20</v>
      </c>
      <c r="E150">
        <f t="shared" si="8"/>
        <v>425</v>
      </c>
    </row>
  </sheetData>
  <mergeCells count="11">
    <mergeCell ref="A106:W106"/>
    <mergeCell ref="D108:E108"/>
    <mergeCell ref="A1:W1"/>
    <mergeCell ref="D3:E3"/>
    <mergeCell ref="D33:E33"/>
    <mergeCell ref="G33:H33"/>
    <mergeCell ref="J33:K33"/>
    <mergeCell ref="A31:W31"/>
    <mergeCell ref="A73:W73"/>
    <mergeCell ref="D75:E75"/>
    <mergeCell ref="G75:H7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2021-10-08T09:18:24Z</dcterms:created>
  <dcterms:modified xsi:type="dcterms:W3CDTF">2021-10-08T10:17:21Z</dcterms:modified>
</cp:coreProperties>
</file>