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reys13\Desktop\"/>
    </mc:Choice>
  </mc:AlternateContent>
  <bookViews>
    <workbookView xWindow="0" yWindow="0" windowWidth="11325" windowHeight="7530"/>
  </bookViews>
  <sheets>
    <sheet name="Лист1" sheetId="1" r:id="rId1"/>
  </sheets>
  <externalReferences>
    <externalReference r:id="rId2"/>
    <externalReference r:id="rId3"/>
  </externalReferences>
  <definedNames>
    <definedName name="Вдети1">[1]Штат!$B$15</definedName>
    <definedName name="Вдети3">[1]Штат!$B$16</definedName>
    <definedName name="должность">#REF!</definedName>
    <definedName name="Занимаемая_должность">#REF!</definedName>
    <definedName name="оклад">#REF!</definedName>
    <definedName name="Табельный_номер">#REF!</definedName>
    <definedName name="ФИО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" i="1" l="1"/>
  <c r="H4" i="1"/>
  <c r="H5" i="1"/>
  <c r="H6" i="1"/>
  <c r="H7" i="1"/>
</calcChain>
</file>

<file path=xl/sharedStrings.xml><?xml version="1.0" encoding="utf-8"?>
<sst xmlns="http://schemas.openxmlformats.org/spreadsheetml/2006/main" count="17" uniqueCount="14">
  <si>
    <t>жiн.</t>
  </si>
  <si>
    <t>Петренко Н.П.</t>
  </si>
  <si>
    <t>чол.</t>
  </si>
  <si>
    <t>Юрський Г.О.</t>
  </si>
  <si>
    <t>Шевчук А.М.</t>
  </si>
  <si>
    <t>Бондар В.Т.</t>
  </si>
  <si>
    <t>Кирилюк С.К.</t>
  </si>
  <si>
    <t>Розмір пенсiі, грн.</t>
  </si>
  <si>
    <t>Середня зарплата, грн.</t>
  </si>
  <si>
    <t>Безперервний стаж</t>
  </si>
  <si>
    <t>Загальний стаж</t>
  </si>
  <si>
    <t>Стать</t>
  </si>
  <si>
    <t>Прізвище I.Б.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</si>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</sst>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&quot; грн.&quot;"/>
  </numFmts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sz val="13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0" borderId="1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/>
    <xf numFmtId="0" fontId="2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reys13/Downloads/Otstavnov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0;&#1085;&#1080;&#1075;&#1072;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Штат"/>
      <sheetName val="Сотрудники"/>
      <sheetName val="Январь"/>
    </sheetNames>
    <sheetDataSet>
      <sheetData sheetId="0">
        <row r="15">
          <cell r="B15">
            <v>1400</v>
          </cell>
        </row>
        <row r="16">
          <cell r="B16">
            <v>3000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Лист4"/>
      <sheetName val="Лист5"/>
      <sheetName val="Лист6"/>
      <sheetName val="Лист7"/>
      <sheetName val="Лист8"/>
      <sheetName val="Лист9"/>
      <sheetName val="Лист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8"/>
  <sheetViews>
    <sheetView tabSelected="1" workbookViewId="0"/>
  </sheetViews>
  <sheetFormatPr defaultRowHeight="15" x14ac:dyDescent="0.25"/>
  <cols>
    <col min="2" max="2" width="5.85546875" customWidth="1"/>
    <col min="3" max="3" width="17.42578125" customWidth="1"/>
    <col min="5" max="5" width="12.7109375" customWidth="1"/>
    <col min="6" max="6" width="15.85546875" customWidth="1"/>
    <col min="7" max="7" width="16.42578125" customWidth="1"/>
    <col min="8" max="8" width="16" customWidth="1"/>
  </cols>
  <sheetData>
    <row r="1" spans="2:8" ht="15.75" thickBot="1" x14ac:dyDescent="0.3"/>
    <row r="2" spans="2:8" ht="51" customHeight="1" thickTop="1" x14ac:dyDescent="0.25">
      <c r="B2" s="16" t="s">
        <v>13</v>
      </c>
      <c r="C2" s="15" t="s">
        <v>12</v>
      </c>
      <c r="D2" s="14" t="s">
        <v>11</v>
      </c>
      <c r="E2" s="17" t="s">
        <v>10</v>
      </c>
      <c r="F2" s="13" t="s">
        <v>9</v>
      </c>
      <c r="G2" s="13" t="s">
        <v>8</v>
      </c>
      <c r="H2" s="12" t="s">
        <v>7</v>
      </c>
    </row>
    <row r="3" spans="2:8" ht="17.100000000000001" customHeight="1" x14ac:dyDescent="0.25">
      <c r="B3" s="10">
        <v>1</v>
      </c>
      <c r="C3" s="9" t="s">
        <v>6</v>
      </c>
      <c r="D3" s="8" t="s">
        <v>2</v>
      </c>
      <c r="E3" s="8">
        <v>40</v>
      </c>
      <c r="F3" s="8">
        <v>22</v>
      </c>
      <c r="G3" s="7">
        <v>465</v>
      </c>
      <c r="H3" s="6">
        <f>IF(OR(AND(D3="жiн.",F3&gt;=20,E3&gt;=25),AND(D3="чол.",F3&gt;=25,E3&gt;=30)),G3*0.7,G3*0.5)</f>
        <v>232.5</v>
      </c>
    </row>
    <row r="4" spans="2:8" ht="17.100000000000001" customHeight="1" x14ac:dyDescent="0.25">
      <c r="B4" s="10">
        <v>2</v>
      </c>
      <c r="C4" s="9" t="s">
        <v>5</v>
      </c>
      <c r="D4" s="8" t="s">
        <v>2</v>
      </c>
      <c r="E4" s="8">
        <v>45</v>
      </c>
      <c r="F4" s="8">
        <v>36</v>
      </c>
      <c r="G4" s="7">
        <v>568</v>
      </c>
      <c r="H4" s="6">
        <f>IF(OR(AND(D4="жiн.",F4&gt;=20,E4&gt;=25),AND(D4="чол.",F4&gt;=25,E4&gt;=30)),G4*0.7,G4*0.5)</f>
        <v>397.59999999999997</v>
      </c>
    </row>
    <row r="5" spans="2:8" ht="17.100000000000001" customHeight="1" x14ac:dyDescent="0.3">
      <c r="B5" s="10">
        <v>3</v>
      </c>
      <c r="C5" s="11" t="s">
        <v>4</v>
      </c>
      <c r="D5" s="8" t="s">
        <v>0</v>
      </c>
      <c r="E5" s="8">
        <v>22</v>
      </c>
      <c r="F5" s="8">
        <v>22</v>
      </c>
      <c r="G5" s="7">
        <v>362</v>
      </c>
      <c r="H5" s="6">
        <f>IF(OR(AND(D5="жiн.",F5&gt;=20,E5&gt;=25),AND(D5="чол.",F5&gt;=25,E5&gt;=30)),G5*0.7,G5*0.5)</f>
        <v>181</v>
      </c>
    </row>
    <row r="6" spans="2:8" ht="17.100000000000001" customHeight="1" x14ac:dyDescent="0.25">
      <c r="B6" s="10">
        <v>4</v>
      </c>
      <c r="C6" s="9" t="s">
        <v>3</v>
      </c>
      <c r="D6" s="8" t="s">
        <v>2</v>
      </c>
      <c r="E6" s="8">
        <v>28</v>
      </c>
      <c r="F6" s="8">
        <v>21</v>
      </c>
      <c r="G6" s="7">
        <v>641</v>
      </c>
      <c r="H6" s="6">
        <f>IF(OR(AND(D6="жiн.",F6&gt;=20,E6&gt;=25),AND(D6="чол.",F6&gt;=25,E6&gt;=30)),G6*0.7,G6*0.5)</f>
        <v>320.5</v>
      </c>
    </row>
    <row r="7" spans="2:8" ht="17.100000000000001" customHeight="1" thickBot="1" x14ac:dyDescent="0.3">
      <c r="B7" s="5">
        <v>5</v>
      </c>
      <c r="C7" s="4" t="s">
        <v>1</v>
      </c>
      <c r="D7" s="3" t="s">
        <v>0</v>
      </c>
      <c r="E7" s="3">
        <v>34</v>
      </c>
      <c r="F7" s="3">
        <v>30</v>
      </c>
      <c r="G7" s="2">
        <v>587</v>
      </c>
      <c r="H7" s="1">
        <f>IF(OR(AND(D7="жiн.",F7&gt;=20,E7&gt;=25),AND(D7="чол.",F7&gt;=25,E7&gt;=30)),G7*0.7,G7*0.5)</f>
        <v>410.9</v>
      </c>
    </row>
    <row r="8" spans="2:8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Исакова</dc:creator>
  <cp:lastModifiedBy>Надежда Исакова</cp:lastModifiedBy>
  <dcterms:created xsi:type="dcterms:W3CDTF">2022-11-02T03:10:28Z</dcterms:created>
  <dcterms:modified xsi:type="dcterms:W3CDTF">2022-11-02T03:23:37Z</dcterms:modified>
</cp:coreProperties>
</file>