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8" yWindow="60" windowWidth="8868" windowHeight="387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14" i="1"/>
  <c r="M14" s="1"/>
  <c r="M11"/>
  <c r="Q11" s="1"/>
  <c r="L11"/>
  <c r="L6"/>
  <c r="N6" s="1"/>
  <c r="Q3"/>
  <c r="P3"/>
  <c r="F11"/>
  <c r="J11" s="1"/>
  <c r="E11"/>
  <c r="I11" s="1"/>
  <c r="E14"/>
  <c r="F14" s="1"/>
  <c r="E6"/>
  <c r="F6" s="1"/>
  <c r="J3"/>
  <c r="I3"/>
  <c r="M6" l="1"/>
  <c r="Q7" s="1"/>
  <c r="P11"/>
  <c r="N14"/>
  <c r="Q15" s="1"/>
  <c r="G14"/>
  <c r="I15" s="1"/>
  <c r="G6"/>
  <c r="I7" s="1"/>
  <c r="P15" l="1"/>
  <c r="P7"/>
  <c r="J15"/>
  <c r="J7"/>
</calcChain>
</file>

<file path=xl/sharedStrings.xml><?xml version="1.0" encoding="utf-8"?>
<sst xmlns="http://schemas.openxmlformats.org/spreadsheetml/2006/main" count="58" uniqueCount="22">
  <si>
    <t>Точка А</t>
  </si>
  <si>
    <t>Точка В</t>
  </si>
  <si>
    <t>Ха</t>
  </si>
  <si>
    <t>Уа</t>
  </si>
  <si>
    <t>Хв</t>
  </si>
  <si>
    <t>Ув</t>
  </si>
  <si>
    <t>α</t>
  </si>
  <si>
    <t>ΔХ</t>
  </si>
  <si>
    <t>ΔУ</t>
  </si>
  <si>
    <t>Точка В1</t>
  </si>
  <si>
    <t>Хв1</t>
  </si>
  <si>
    <t>Ув1</t>
  </si>
  <si>
    <t>Точка C</t>
  </si>
  <si>
    <t>Хc</t>
  </si>
  <si>
    <t>Уc</t>
  </si>
  <si>
    <t>X = x1+(x2-x1)*cos(A)-(y2-y1)*sin(A)</t>
  </si>
  <si>
    <t>Y = y1+(x2-x1)*sin(A)+(y2-y1)*cos(A)</t>
  </si>
  <si>
    <t>sin α</t>
  </si>
  <si>
    <t>cos α</t>
  </si>
  <si>
    <t>Точка C1</t>
  </si>
  <si>
    <t>Хc1</t>
  </si>
  <si>
    <t>Уc1</t>
  </si>
</sst>
</file>

<file path=xl/styles.xml><?xml version="1.0" encoding="utf-8"?>
<styleSheet xmlns="http://schemas.openxmlformats.org/spreadsheetml/2006/main">
  <fonts count="4">
    <font>
      <sz val="12"/>
      <color theme="1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color rgb="FF000000"/>
      <name val="Georgia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5"/>
  <sheetViews>
    <sheetView tabSelected="1" workbookViewId="0">
      <selection activeCell="L16" sqref="L16"/>
    </sheetView>
  </sheetViews>
  <sheetFormatPr defaultRowHeight="15"/>
  <cols>
    <col min="1" max="6" width="8.7265625" style="1"/>
    <col min="7" max="7" width="12.08984375" style="1" bestFit="1" customWidth="1"/>
    <col min="8" max="16384" width="8.7265625" style="1"/>
  </cols>
  <sheetData>
    <row r="1" spans="1:17">
      <c r="A1" s="6" t="s">
        <v>15</v>
      </c>
      <c r="E1" s="9" t="s">
        <v>0</v>
      </c>
      <c r="F1" s="10"/>
      <c r="G1" s="11" t="s">
        <v>1</v>
      </c>
      <c r="H1" s="11"/>
      <c r="L1" s="9" t="s">
        <v>0</v>
      </c>
      <c r="M1" s="10"/>
      <c r="N1" s="11" t="s">
        <v>1</v>
      </c>
      <c r="O1" s="11"/>
    </row>
    <row r="2" spans="1:17">
      <c r="A2" s="6" t="s">
        <v>16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7</v>
      </c>
      <c r="J2" s="2" t="s">
        <v>8</v>
      </c>
      <c r="L2" s="3" t="s">
        <v>2</v>
      </c>
      <c r="M2" s="3" t="s">
        <v>3</v>
      </c>
      <c r="N2" s="3" t="s">
        <v>4</v>
      </c>
      <c r="O2" s="3" t="s">
        <v>5</v>
      </c>
      <c r="P2" s="3" t="s">
        <v>7</v>
      </c>
      <c r="Q2" s="3" t="s">
        <v>8</v>
      </c>
    </row>
    <row r="3" spans="1:17">
      <c r="E3" s="5">
        <v>0</v>
      </c>
      <c r="F3" s="5">
        <v>0</v>
      </c>
      <c r="G3" s="5">
        <v>0</v>
      </c>
      <c r="H3" s="5">
        <v>5</v>
      </c>
      <c r="I3" s="2">
        <f>G3-E3</f>
        <v>0</v>
      </c>
      <c r="J3" s="2">
        <f>H3-F3</f>
        <v>5</v>
      </c>
      <c r="L3" s="5">
        <v>0</v>
      </c>
      <c r="M3" s="5">
        <v>0</v>
      </c>
      <c r="N3" s="5">
        <v>0</v>
      </c>
      <c r="O3" s="5">
        <v>5</v>
      </c>
      <c r="P3" s="3">
        <f>N3-L3</f>
        <v>0</v>
      </c>
      <c r="Q3" s="3">
        <f>O3-M3</f>
        <v>5</v>
      </c>
    </row>
    <row r="4" spans="1:17">
      <c r="A4" s="7"/>
      <c r="B4" s="7"/>
    </row>
    <row r="5" spans="1:17">
      <c r="A5" s="12"/>
      <c r="B5" s="12"/>
      <c r="E5" s="2" t="s">
        <v>6</v>
      </c>
      <c r="F5" s="2" t="s">
        <v>17</v>
      </c>
      <c r="G5" s="2" t="s">
        <v>18</v>
      </c>
      <c r="I5" s="11" t="s">
        <v>9</v>
      </c>
      <c r="J5" s="11"/>
      <c r="L5" s="3" t="s">
        <v>6</v>
      </c>
      <c r="M5" s="3" t="s">
        <v>17</v>
      </c>
      <c r="N5" s="3" t="s">
        <v>18</v>
      </c>
      <c r="P5" s="11" t="s">
        <v>9</v>
      </c>
      <c r="Q5" s="11"/>
    </row>
    <row r="6" spans="1:17">
      <c r="A6" s="7"/>
      <c r="B6" s="7"/>
      <c r="E6" s="2">
        <f>RADIANS(E7)</f>
        <v>1.2566370614359172</v>
      </c>
      <c r="F6" s="2">
        <f>SIN(E6)</f>
        <v>0.95105651629515353</v>
      </c>
      <c r="G6" s="2">
        <f>COS(E6)</f>
        <v>0.30901699437494745</v>
      </c>
      <c r="I6" s="2" t="s">
        <v>10</v>
      </c>
      <c r="J6" s="2" t="s">
        <v>11</v>
      </c>
      <c r="L6" s="3">
        <f>RADIANS(L7)</f>
        <v>-1.2566370614359172</v>
      </c>
      <c r="M6" s="3">
        <f>SIN(L6)</f>
        <v>-0.95105651629515353</v>
      </c>
      <c r="N6" s="3">
        <f>COS(L6)</f>
        <v>0.30901699437494745</v>
      </c>
      <c r="P6" s="3" t="s">
        <v>10</v>
      </c>
      <c r="Q6" s="3" t="s">
        <v>11</v>
      </c>
    </row>
    <row r="7" spans="1:17" ht="15.6">
      <c r="A7" s="8"/>
      <c r="B7" s="8"/>
      <c r="E7" s="5">
        <v>72</v>
      </c>
      <c r="I7" s="4">
        <f>E3+(I3)*G6-J3*F6</f>
        <v>-4.7552825814757673</v>
      </c>
      <c r="J7" s="4">
        <f>F3+I3*F6+J3*G6</f>
        <v>1.5450849718747373</v>
      </c>
      <c r="L7" s="5">
        <v>-72</v>
      </c>
      <c r="P7" s="4">
        <f>L3+(P3)*N6-Q3*M6</f>
        <v>4.7552825814757673</v>
      </c>
      <c r="Q7" s="4">
        <f>M3+P3*M6+Q3*N6</f>
        <v>1.5450849718747373</v>
      </c>
    </row>
    <row r="8" spans="1:17">
      <c r="A8" s="7"/>
      <c r="B8" s="7"/>
    </row>
    <row r="9" spans="1:17">
      <c r="A9" s="7"/>
      <c r="B9" s="7"/>
      <c r="E9" s="9" t="s">
        <v>0</v>
      </c>
      <c r="F9" s="10"/>
      <c r="G9" s="11" t="s">
        <v>12</v>
      </c>
      <c r="H9" s="11"/>
      <c r="L9" s="9" t="s">
        <v>0</v>
      </c>
      <c r="M9" s="10"/>
      <c r="N9" s="11" t="s">
        <v>12</v>
      </c>
      <c r="O9" s="11"/>
    </row>
    <row r="10" spans="1:17">
      <c r="A10" s="7"/>
      <c r="B10" s="7"/>
      <c r="E10" s="2" t="s">
        <v>2</v>
      </c>
      <c r="F10" s="2" t="s">
        <v>3</v>
      </c>
      <c r="G10" s="2" t="s">
        <v>13</v>
      </c>
      <c r="H10" s="2" t="s">
        <v>14</v>
      </c>
      <c r="I10" s="2" t="s">
        <v>7</v>
      </c>
      <c r="J10" s="2" t="s">
        <v>8</v>
      </c>
      <c r="L10" s="3" t="s">
        <v>2</v>
      </c>
      <c r="M10" s="3" t="s">
        <v>3</v>
      </c>
      <c r="N10" s="3" t="s">
        <v>13</v>
      </c>
      <c r="O10" s="3" t="s">
        <v>14</v>
      </c>
      <c r="P10" s="3" t="s">
        <v>7</v>
      </c>
      <c r="Q10" s="3" t="s">
        <v>8</v>
      </c>
    </row>
    <row r="11" spans="1:17">
      <c r="A11" s="7"/>
      <c r="B11" s="7"/>
      <c r="E11" s="5">
        <f>E3</f>
        <v>0</v>
      </c>
      <c r="F11" s="5">
        <f>F3</f>
        <v>0</v>
      </c>
      <c r="G11" s="5">
        <v>0</v>
      </c>
      <c r="H11" s="5">
        <v>5</v>
      </c>
      <c r="I11" s="2">
        <f>G11-E11</f>
        <v>0</v>
      </c>
      <c r="J11" s="2">
        <f>H11-F11</f>
        <v>5</v>
      </c>
      <c r="L11" s="5">
        <f>L3</f>
        <v>0</v>
      </c>
      <c r="M11" s="5">
        <f>M3</f>
        <v>0</v>
      </c>
      <c r="N11" s="5">
        <v>0</v>
      </c>
      <c r="O11" s="5">
        <v>5</v>
      </c>
      <c r="P11" s="3">
        <f>N11-L11</f>
        <v>0</v>
      </c>
      <c r="Q11" s="3">
        <f>O11-M11</f>
        <v>5</v>
      </c>
    </row>
    <row r="12" spans="1:17">
      <c r="A12" s="7"/>
      <c r="B12" s="7"/>
    </row>
    <row r="13" spans="1:17">
      <c r="A13" s="12"/>
      <c r="B13" s="12"/>
      <c r="E13" s="2" t="s">
        <v>6</v>
      </c>
      <c r="F13" s="2" t="s">
        <v>17</v>
      </c>
      <c r="G13" s="2" t="s">
        <v>18</v>
      </c>
      <c r="I13" s="11" t="s">
        <v>19</v>
      </c>
      <c r="J13" s="11"/>
      <c r="L13" s="3" t="s">
        <v>6</v>
      </c>
      <c r="M13" s="3" t="s">
        <v>17</v>
      </c>
      <c r="N13" s="3" t="s">
        <v>18</v>
      </c>
      <c r="P13" s="11" t="s">
        <v>19</v>
      </c>
      <c r="Q13" s="11"/>
    </row>
    <row r="14" spans="1:17">
      <c r="A14" s="7"/>
      <c r="B14" s="7"/>
      <c r="E14" s="2">
        <f>RADIANS(E15)</f>
        <v>2.5132741228718345</v>
      </c>
      <c r="F14" s="2">
        <f>SIN(E14)</f>
        <v>0.58778525229247325</v>
      </c>
      <c r="G14" s="2">
        <f>COS(E14)</f>
        <v>-0.80901699437494734</v>
      </c>
      <c r="I14" s="2" t="s">
        <v>20</v>
      </c>
      <c r="J14" s="2" t="s">
        <v>21</v>
      </c>
      <c r="L14" s="3">
        <f>RADIANS(L15)</f>
        <v>-2.5132741228718345</v>
      </c>
      <c r="M14" s="3">
        <f>SIN(L14)</f>
        <v>-0.58778525229247325</v>
      </c>
      <c r="N14" s="3">
        <f>COS(L14)</f>
        <v>-0.80901699437494734</v>
      </c>
      <c r="P14" s="3" t="s">
        <v>20</v>
      </c>
      <c r="Q14" s="3" t="s">
        <v>21</v>
      </c>
    </row>
    <row r="15" spans="1:17" ht="15.6">
      <c r="A15" s="8"/>
      <c r="B15" s="8"/>
      <c r="E15" s="5">
        <v>144</v>
      </c>
      <c r="I15" s="4">
        <f>E11+(I11)*G14-J11*F14</f>
        <v>-2.9389262614623664</v>
      </c>
      <c r="J15" s="4">
        <f>F11+I11*F14+J11*G14</f>
        <v>-4.0450849718747364</v>
      </c>
      <c r="L15" s="5">
        <v>-144</v>
      </c>
      <c r="P15" s="4">
        <f>L11+(P11)*N14-Q11*M14</f>
        <v>2.9389262614623664</v>
      </c>
      <c r="Q15" s="4">
        <f>M11+P11*M14+Q11*N14</f>
        <v>-4.0450849718747364</v>
      </c>
    </row>
  </sheetData>
  <mergeCells count="14">
    <mergeCell ref="P5:Q5"/>
    <mergeCell ref="L9:M9"/>
    <mergeCell ref="N9:O9"/>
    <mergeCell ref="P13:Q13"/>
    <mergeCell ref="I13:J13"/>
    <mergeCell ref="A5:B5"/>
    <mergeCell ref="A13:B13"/>
    <mergeCell ref="L1:M1"/>
    <mergeCell ref="N1:O1"/>
    <mergeCell ref="E1:F1"/>
    <mergeCell ref="G1:H1"/>
    <mergeCell ref="I5:J5"/>
    <mergeCell ref="E9:F9"/>
    <mergeCell ref="G9:H9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2016-03-24T21:57:15Z</dcterms:created>
  <dcterms:modified xsi:type="dcterms:W3CDTF">2016-03-25T00:02:38Z</dcterms:modified>
</cp:coreProperties>
</file>