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0" i="1" l="1"/>
  <c r="D9" i="1"/>
  <c r="G4" i="1"/>
  <c r="G5" i="1"/>
  <c r="G6" i="1"/>
  <c r="G7" i="1"/>
  <c r="G8" i="1"/>
  <c r="G3" i="1"/>
  <c r="F4" i="1"/>
  <c r="F5" i="1"/>
  <c r="F6" i="1"/>
  <c r="F7" i="1"/>
  <c r="F8" i="1"/>
  <c r="F3" i="1"/>
  <c r="E4" i="1"/>
  <c r="E5" i="1"/>
  <c r="E6" i="1"/>
  <c r="E7" i="1"/>
  <c r="E8" i="1"/>
  <c r="E3" i="1"/>
  <c r="D4" i="1"/>
  <c r="D5" i="1"/>
  <c r="D6" i="1"/>
  <c r="D7" i="1"/>
  <c r="D8" i="1"/>
  <c r="D3" i="1"/>
</calcChain>
</file>

<file path=xl/sharedStrings.xml><?xml version="1.0" encoding="utf-8"?>
<sst xmlns="http://schemas.openxmlformats.org/spreadsheetml/2006/main" count="25" uniqueCount="25">
  <si>
    <t>Расчет заработной платы</t>
  </si>
  <si>
    <t>Фамилия</t>
  </si>
  <si>
    <t>Должность</t>
  </si>
  <si>
    <t>Коэффициент</t>
  </si>
  <si>
    <t>Начисленная
зарплата</t>
  </si>
  <si>
    <t>Премия</t>
  </si>
  <si>
    <t>Подоходный
налог</t>
  </si>
  <si>
    <t>К выдаче</t>
  </si>
  <si>
    <t>Веригия</t>
  </si>
  <si>
    <t>Лисицина</t>
  </si>
  <si>
    <t>Жигалин</t>
  </si>
  <si>
    <t>Филимонова</t>
  </si>
  <si>
    <t>Протасов</t>
  </si>
  <si>
    <t>Артемьев</t>
  </si>
  <si>
    <t>Всего начислено</t>
  </si>
  <si>
    <t>Всего к выдаче</t>
  </si>
  <si>
    <t>инженер</t>
  </si>
  <si>
    <t>лаборант</t>
  </si>
  <si>
    <t>конструктор</t>
  </si>
  <si>
    <t>библиотекарь</t>
  </si>
  <si>
    <t>технолог</t>
  </si>
  <si>
    <t>водитель</t>
  </si>
  <si>
    <t>Минимальная заработная плата</t>
  </si>
  <si>
    <t>Процент начисляемой премии</t>
  </si>
  <si>
    <t>Процент подоходного налога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</si>
</sst>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\ &quot;₽&quot;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9" fontId="0" fillId="0" borderId="0" xfId="0" applyNumberFormat="1"/>
    <xf numFmtId="167" fontId="0" fillId="0" borderId="0" xfId="0" applyNumberFormat="1"/>
    <xf numFmtId="167" fontId="0" fillId="0" borderId="1" xfId="0" applyNumberFormat="1" applyBorder="1"/>
    <xf numFmtId="0" fontId="2" fillId="0" borderId="0" xfId="0" applyFont="1" applyAlignment="1">
      <alignment horizontal="right"/>
    </xf>
    <xf numFmtId="167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H4" sqref="H4"/>
    </sheetView>
  </sheetViews>
  <sheetFormatPr defaultRowHeight="15" x14ac:dyDescent="0.25"/>
  <cols>
    <col min="1" max="1" width="16.140625" customWidth="1"/>
    <col min="2" max="2" width="14" customWidth="1"/>
    <col min="3" max="3" width="14.7109375" customWidth="1"/>
    <col min="4" max="4" width="13.85546875" customWidth="1"/>
    <col min="5" max="5" width="12.7109375" customWidth="1"/>
    <col min="6" max="6" width="14.85546875" customWidth="1"/>
    <col min="7" max="7" width="13.7109375" customWidth="1"/>
  </cols>
  <sheetData>
    <row r="1" spans="1:7" x14ac:dyDescent="0.25">
      <c r="A1" s="2" t="s">
        <v>0</v>
      </c>
      <c r="B1" s="2"/>
      <c r="C1" s="2"/>
      <c r="D1" s="2"/>
      <c r="E1" s="2"/>
      <c r="F1" s="2"/>
      <c r="G1" s="2"/>
    </row>
    <row r="2" spans="1:7" s="1" customFormat="1" ht="33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</row>
    <row r="3" spans="1:7" x14ac:dyDescent="0.25">
      <c r="A3" s="5" t="s">
        <v>8</v>
      </c>
      <c r="B3" s="5" t="s">
        <v>16</v>
      </c>
      <c r="C3" s="5">
        <v>12.7</v>
      </c>
      <c r="D3" s="8">
        <f>C3*$D$12</f>
        <v>25400</v>
      </c>
      <c r="E3" s="8">
        <f>D3*$D$13</f>
        <v>1270</v>
      </c>
      <c r="F3" s="8">
        <f>D3*$D$14</f>
        <v>3302</v>
      </c>
      <c r="G3" s="8">
        <f>D3+E3-F3</f>
        <v>23368</v>
      </c>
    </row>
    <row r="4" spans="1:7" x14ac:dyDescent="0.25">
      <c r="A4" s="5" t="s">
        <v>9</v>
      </c>
      <c r="B4" s="5" t="s">
        <v>17</v>
      </c>
      <c r="C4" s="5">
        <v>10.4</v>
      </c>
      <c r="D4" s="8">
        <f t="shared" ref="D4:D8" si="0">C4*$D$12</f>
        <v>20800</v>
      </c>
      <c r="E4" s="8">
        <f t="shared" ref="E4:E9" si="1">D4*$D$13</f>
        <v>1040</v>
      </c>
      <c r="F4" s="8">
        <f t="shared" ref="F4:F9" si="2">D4*$D$14</f>
        <v>2704</v>
      </c>
      <c r="G4" s="8">
        <f t="shared" ref="G4:G9" si="3">D4+E4-F4</f>
        <v>19136</v>
      </c>
    </row>
    <row r="5" spans="1:7" x14ac:dyDescent="0.25">
      <c r="A5" s="5" t="s">
        <v>10</v>
      </c>
      <c r="B5" s="5" t="s">
        <v>18</v>
      </c>
      <c r="C5" s="5">
        <v>13.5</v>
      </c>
      <c r="D5" s="8">
        <f t="shared" si="0"/>
        <v>27000</v>
      </c>
      <c r="E5" s="8">
        <f t="shared" si="1"/>
        <v>1350</v>
      </c>
      <c r="F5" s="8">
        <f t="shared" si="2"/>
        <v>3510</v>
      </c>
      <c r="G5" s="8">
        <f t="shared" si="3"/>
        <v>24840</v>
      </c>
    </row>
    <row r="6" spans="1:7" x14ac:dyDescent="0.25">
      <c r="A6" s="5" t="s">
        <v>11</v>
      </c>
      <c r="B6" s="5" t="s">
        <v>19</v>
      </c>
      <c r="C6" s="5">
        <v>9.4</v>
      </c>
      <c r="D6" s="8">
        <f t="shared" si="0"/>
        <v>18800</v>
      </c>
      <c r="E6" s="8">
        <f t="shared" si="1"/>
        <v>940</v>
      </c>
      <c r="F6" s="8">
        <f t="shared" si="2"/>
        <v>2444</v>
      </c>
      <c r="G6" s="8">
        <f t="shared" si="3"/>
        <v>17296</v>
      </c>
    </row>
    <row r="7" spans="1:7" x14ac:dyDescent="0.25">
      <c r="A7" s="5" t="s">
        <v>12</v>
      </c>
      <c r="B7" s="5" t="s">
        <v>20</v>
      </c>
      <c r="C7" s="5">
        <v>8.1999999999999993</v>
      </c>
      <c r="D7" s="8">
        <f t="shared" si="0"/>
        <v>16400</v>
      </c>
      <c r="E7" s="8">
        <f t="shared" si="1"/>
        <v>820</v>
      </c>
      <c r="F7" s="8">
        <f t="shared" si="2"/>
        <v>2132</v>
      </c>
      <c r="G7" s="8">
        <f t="shared" si="3"/>
        <v>15088</v>
      </c>
    </row>
    <row r="8" spans="1:7" x14ac:dyDescent="0.25">
      <c r="A8" s="5" t="s">
        <v>13</v>
      </c>
      <c r="B8" s="5" t="s">
        <v>21</v>
      </c>
      <c r="C8" s="5">
        <v>9.4</v>
      </c>
      <c r="D8" s="8">
        <f t="shared" si="0"/>
        <v>18800</v>
      </c>
      <c r="E8" s="8">
        <f t="shared" si="1"/>
        <v>940</v>
      </c>
      <c r="F8" s="8">
        <f t="shared" si="2"/>
        <v>2444</v>
      </c>
      <c r="G8" s="8">
        <f t="shared" si="3"/>
        <v>17296</v>
      </c>
    </row>
    <row r="9" spans="1:7" x14ac:dyDescent="0.25">
      <c r="A9" s="5" t="s">
        <v>14</v>
      </c>
      <c r="B9" s="5"/>
      <c r="C9" s="5"/>
      <c r="D9" s="10">
        <f>SUM(D3:D8)</f>
        <v>127200</v>
      </c>
      <c r="E9" s="5"/>
      <c r="F9" s="5"/>
      <c r="G9" s="5"/>
    </row>
    <row r="10" spans="1:7" x14ac:dyDescent="0.25">
      <c r="A10" s="5" t="s">
        <v>15</v>
      </c>
      <c r="B10" s="5"/>
      <c r="C10" s="5"/>
      <c r="D10" s="5"/>
      <c r="E10" s="5"/>
      <c r="F10" s="5"/>
      <c r="G10" s="10">
        <f>SUM(G3:G9)</f>
        <v>117024</v>
      </c>
    </row>
    <row r="12" spans="1:7" x14ac:dyDescent="0.25">
      <c r="C12" s="9" t="s">
        <v>22</v>
      </c>
      <c r="D12" s="7">
        <v>2000</v>
      </c>
    </row>
    <row r="13" spans="1:7" x14ac:dyDescent="0.25">
      <c r="C13" s="9" t="s">
        <v>23</v>
      </c>
      <c r="D13" s="6">
        <v>0.05</v>
      </c>
    </row>
    <row r="14" spans="1:7" x14ac:dyDescent="0.25">
      <c r="C14" s="9" t="s">
        <v>24</v>
      </c>
      <c r="D14" s="6">
        <v>0.13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2021-04-08T19:21:49Z</dcterms:created>
  <dcterms:modified xsi:type="dcterms:W3CDTF">2021-04-08T19:47:20Z</dcterms:modified>
</cp:coreProperties>
</file>