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G7" i="1"/>
  <c r="G8"/>
  <c r="G9"/>
  <c r="G10"/>
  <c r="G6"/>
  <c r="G11" s="1"/>
  <c r="F7"/>
  <c r="F8"/>
  <c r="F9"/>
  <c r="F10"/>
  <c r="F6"/>
  <c r="E6"/>
  <c r="E7"/>
  <c r="E8"/>
  <c r="E9"/>
  <c r="E10"/>
  <c r="E11"/>
  <c r="C11"/>
  <c r="D11"/>
  <c r="B11"/>
  <c r="F11" l="1"/>
</calcChain>
</file>

<file path=xl/sharedStrings.xml><?xml version="1.0" encoding="utf-8"?>
<sst xmlns="http://schemas.openxmlformats.org/spreadsheetml/2006/main" count="17" uniqueCount="15">
  <si>
    <t xml:space="preserve">Эмаль ПФ-115 </t>
  </si>
  <si>
    <t xml:space="preserve">Эмаль ГФ-1217 </t>
  </si>
  <si>
    <t xml:space="preserve">Эмаль ГФ-230 </t>
  </si>
  <si>
    <t xml:space="preserve">Грунтовка ГФ-021 </t>
  </si>
  <si>
    <t xml:space="preserve">Грунтовка ГФ-0163 </t>
  </si>
  <si>
    <t xml:space="preserve">Итого: </t>
  </si>
  <si>
    <t xml:space="preserve">план </t>
  </si>
  <si>
    <t xml:space="preserve">факт </t>
  </si>
  <si>
    <t>Цена ед. продукции, млн.руб</t>
  </si>
  <si>
    <t xml:space="preserve">Выполнение плана по стоимости,  % </t>
  </si>
  <si>
    <t xml:space="preserve">Виды продукции </t>
  </si>
  <si>
    <t xml:space="preserve">Количество произведенной продукции, т </t>
  </si>
  <si>
    <t xml:space="preserve">Стоимость произведенной продукции, млн.руб. </t>
  </si>
  <si>
    <t>82-100</t>
  </si>
  <si>
    <t>64-х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</si>
</sst>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dLbls>
            <c:showVal val="1"/>
          </c:dLbls>
          <c:cat>
            <c:strRef>
              <c:f>Лист1!$A$6:$A$10</c:f>
              <c:strCache>
                <c:ptCount val="5"/>
                <c:pt idx="0">
                  <c:v>Эмаль ПФ-115 </c:v>
                </c:pt>
                <c:pt idx="1">
                  <c:v>Эмаль ГФ-1217 </c:v>
                </c:pt>
                <c:pt idx="2">
                  <c:v>Эмаль ГФ-230 </c:v>
                </c:pt>
                <c:pt idx="3">
                  <c:v>Грунтовка ГФ-021 </c:v>
                </c:pt>
                <c:pt idx="4">
                  <c:v>Грунтовка ГФ-0163 </c:v>
                </c:pt>
              </c:strCache>
            </c:strRef>
          </c:cat>
          <c:val>
            <c:numRef>
              <c:f>Лист1!$F$6:$F$10</c:f>
              <c:numCache>
                <c:formatCode>General</c:formatCode>
                <c:ptCount val="5"/>
                <c:pt idx="0">
                  <c:v>64.260000000000005</c:v>
                </c:pt>
                <c:pt idx="1">
                  <c:v>47.300000000000004</c:v>
                </c:pt>
                <c:pt idx="2">
                  <c:v>79.170000000000016</c:v>
                </c:pt>
                <c:pt idx="3">
                  <c:v>41.8</c:v>
                </c:pt>
                <c:pt idx="4">
                  <c:v>43.35</c:v>
                </c:pt>
              </c:numCache>
            </c:numRef>
          </c:val>
        </c:ser>
        <c:axId val="140424704"/>
        <c:axId val="43025152"/>
      </c:barChart>
      <c:catAx>
        <c:axId val="140424704"/>
        <c:scaling>
          <c:orientation val="minMax"/>
        </c:scaling>
        <c:axPos val="b"/>
        <c:tickLblPos val="nextTo"/>
        <c:crossAx val="43025152"/>
        <c:crosses val="autoZero"/>
        <c:auto val="1"/>
        <c:lblAlgn val="ctr"/>
        <c:lblOffset val="100"/>
      </c:catAx>
      <c:valAx>
        <c:axId val="43025152"/>
        <c:scaling>
          <c:orientation val="minMax"/>
        </c:scaling>
        <c:axPos val="l"/>
        <c:majorGridlines/>
        <c:numFmt formatCode="General" sourceLinked="1"/>
        <c:tickLblPos val="nextTo"/>
        <c:crossAx val="140424704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537852</xdr:colOff>
      <xdr:row>12</xdr:row>
      <xdr:rowOff>22777</xdr:rowOff>
    </xdr:from>
    <xdr:to>
      <xdr:col>5</xdr:col>
      <xdr:colOff>116474</xdr:colOff>
      <xdr:row>26</xdr:row>
      <xdr:rowOff>84896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I11"/>
  <sheetViews>
    <sheetView tabSelected="1" zoomScale="80" zoomScaleNormal="80" workbookViewId="0">
      <selection activeCell="I19" sqref="I19"/>
    </sheetView>
  </sheetViews>
  <sheetFormatPr defaultRowHeight="15"/>
  <cols>
    <col min="1" max="1" width="24.7109375" bestFit="1" customWidth="1"/>
    <col min="4" max="4" width="22.7109375" customWidth="1"/>
    <col min="7" max="7" width="24.85546875" customWidth="1"/>
  </cols>
  <sheetData>
    <row r="3" spans="1:9" ht="18.75">
      <c r="A3" s="1"/>
      <c r="B3" s="8" t="s">
        <v>11</v>
      </c>
      <c r="C3" s="8"/>
      <c r="D3" s="1"/>
      <c r="E3" s="8" t="s">
        <v>12</v>
      </c>
      <c r="F3" s="8"/>
      <c r="G3" s="1"/>
    </row>
    <row r="4" spans="1:9" ht="56.25">
      <c r="A4" s="2" t="s">
        <v>10</v>
      </c>
      <c r="B4" s="2" t="s">
        <v>6</v>
      </c>
      <c r="C4" s="2" t="s">
        <v>7</v>
      </c>
      <c r="D4" s="2" t="s">
        <v>8</v>
      </c>
      <c r="E4" s="2" t="s">
        <v>6</v>
      </c>
      <c r="F4" s="2" t="s">
        <v>7</v>
      </c>
      <c r="G4" s="2" t="s">
        <v>9</v>
      </c>
    </row>
    <row r="5" spans="1:9" ht="18.75">
      <c r="A5" s="3">
        <v>1</v>
      </c>
      <c r="B5" s="3">
        <v>2</v>
      </c>
      <c r="C5" s="3">
        <v>3</v>
      </c>
      <c r="D5" s="4">
        <v>4</v>
      </c>
      <c r="E5" s="3">
        <v>5</v>
      </c>
      <c r="F5" s="3">
        <v>6</v>
      </c>
      <c r="G5" s="3">
        <v>7</v>
      </c>
    </row>
    <row r="6" spans="1:9" ht="18.75">
      <c r="A6" s="5" t="s">
        <v>0</v>
      </c>
      <c r="B6" s="6">
        <v>30.5</v>
      </c>
      <c r="C6" s="6">
        <v>23.8</v>
      </c>
      <c r="D6" s="6">
        <v>2.7</v>
      </c>
      <c r="E6" s="6">
        <f>B6*D6</f>
        <v>82.350000000000009</v>
      </c>
      <c r="F6" s="6">
        <f>C6*D6</f>
        <v>64.260000000000005</v>
      </c>
      <c r="G6" s="7">
        <f>F6*100/E6</f>
        <v>78.032786885245898</v>
      </c>
      <c r="I6" t="s">
        <v>13</v>
      </c>
    </row>
    <row r="7" spans="1:9" ht="18.75">
      <c r="A7" s="5" t="s">
        <v>1</v>
      </c>
      <c r="B7" s="6">
        <v>21.5</v>
      </c>
      <c r="C7" s="6">
        <v>21.5</v>
      </c>
      <c r="D7" s="6">
        <v>2.2000000000000002</v>
      </c>
      <c r="E7" s="6">
        <f t="shared" ref="E7:E10" si="0">B7*D7</f>
        <v>47.300000000000004</v>
      </c>
      <c r="F7" s="6">
        <f t="shared" ref="F7:F10" si="1">C7*D7</f>
        <v>47.300000000000004</v>
      </c>
      <c r="G7" s="7">
        <f t="shared" ref="G7:G10" si="2">F7*100/E7</f>
        <v>99.999999999999986</v>
      </c>
      <c r="I7" t="s">
        <v>14</v>
      </c>
    </row>
    <row r="8" spans="1:9" ht="18.75">
      <c r="A8" s="5" t="s">
        <v>2</v>
      </c>
      <c r="B8" s="6">
        <v>45</v>
      </c>
      <c r="C8" s="6">
        <v>37.700000000000003</v>
      </c>
      <c r="D8" s="6">
        <v>2.1</v>
      </c>
      <c r="E8" s="6">
        <f t="shared" si="0"/>
        <v>94.5</v>
      </c>
      <c r="F8" s="6">
        <f t="shared" si="1"/>
        <v>79.170000000000016</v>
      </c>
      <c r="G8" s="7">
        <f t="shared" si="2"/>
        <v>83.7777777777778</v>
      </c>
    </row>
    <row r="9" spans="1:9" ht="18.75">
      <c r="A9" s="5" t="s">
        <v>3</v>
      </c>
      <c r="B9" s="6">
        <v>24</v>
      </c>
      <c r="C9" s="6">
        <v>22</v>
      </c>
      <c r="D9" s="6">
        <v>1.9</v>
      </c>
      <c r="E9" s="6">
        <f t="shared" si="0"/>
        <v>45.599999999999994</v>
      </c>
      <c r="F9" s="6">
        <f t="shared" si="1"/>
        <v>41.8</v>
      </c>
      <c r="G9" s="7">
        <f t="shared" si="2"/>
        <v>91.666666666666671</v>
      </c>
    </row>
    <row r="10" spans="1:9" ht="18.75">
      <c r="A10" s="5" t="s">
        <v>4</v>
      </c>
      <c r="B10" s="6">
        <v>27</v>
      </c>
      <c r="C10" s="6">
        <v>25.5</v>
      </c>
      <c r="D10" s="6">
        <v>1.7</v>
      </c>
      <c r="E10" s="6">
        <f t="shared" si="0"/>
        <v>45.9</v>
      </c>
      <c r="F10" s="6">
        <f t="shared" si="1"/>
        <v>43.35</v>
      </c>
      <c r="G10" s="7">
        <f t="shared" si="2"/>
        <v>94.444444444444443</v>
      </c>
    </row>
    <row r="11" spans="1:9" ht="18.75">
      <c r="A11" s="5" t="s">
        <v>5</v>
      </c>
      <c r="B11" s="6">
        <f>SUM(B6:B10)</f>
        <v>148</v>
      </c>
      <c r="C11" s="6">
        <f t="shared" ref="C11:G11" si="3">SUM(C6:C10)</f>
        <v>130.5</v>
      </c>
      <c r="D11" s="6">
        <f t="shared" si="3"/>
        <v>10.6</v>
      </c>
      <c r="E11" s="6">
        <f t="shared" si="3"/>
        <v>315.64999999999998</v>
      </c>
      <c r="F11" s="6">
        <f t="shared" si="3"/>
        <v>275.88000000000005</v>
      </c>
      <c r="G11" s="7">
        <f t="shared" si="3"/>
        <v>447.92167577413483</v>
      </c>
    </row>
  </sheetData>
  <mergeCells count="2">
    <mergeCell ref="B3:C3"/>
    <mergeCell ref="E3:F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Лариса</dc:creator>
  <cp:lastModifiedBy>Лариса</cp:lastModifiedBy>
  <dcterms:created xsi:type="dcterms:W3CDTF">2016-12-20T04:26:37Z</dcterms:created>
  <dcterms:modified xsi:type="dcterms:W3CDTF">2016-12-20T04:35:51Z</dcterms:modified>
</cp:coreProperties>
</file>